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360"/>
  </bookViews>
  <sheets>
    <sheet name="Sayfa3" sheetId="8" r:id="rId1"/>
  </sheets>
  <calcPr calcId="162913"/>
</workbook>
</file>

<file path=xl/calcChain.xml><?xml version="1.0" encoding="utf-8"?>
<calcChain xmlns="http://schemas.openxmlformats.org/spreadsheetml/2006/main">
  <c r="K42" i="8" l="1"/>
  <c r="J42" i="8"/>
  <c r="I42" i="8"/>
  <c r="K25" i="8"/>
  <c r="J25" i="8"/>
  <c r="I25" i="8"/>
  <c r="K22" i="8"/>
  <c r="J22" i="8"/>
  <c r="J43" i="8" s="1"/>
  <c r="I22" i="8"/>
  <c r="I43" i="8" s="1"/>
  <c r="K43" i="8" l="1"/>
</calcChain>
</file>

<file path=xl/sharedStrings.xml><?xml version="1.0" encoding="utf-8"?>
<sst xmlns="http://schemas.openxmlformats.org/spreadsheetml/2006/main" count="78" uniqueCount="58">
  <si>
    <t>K</t>
  </si>
  <si>
    <t>E</t>
  </si>
  <si>
    <t>1. ÖĞRETİM</t>
  </si>
  <si>
    <t>2. ÖĞRETİM</t>
  </si>
  <si>
    <t>GEN. TOP.</t>
  </si>
  <si>
    <t>TOP.</t>
  </si>
  <si>
    <t xml:space="preserve">ULUDAĞ ÜNİVERSİTESİ
KAYIT YILLARI İTİBARİYLE ÖĞRENİM GÖREN DEVAMLI ÖĞRENCİ SAYILARI </t>
  </si>
  <si>
    <t>İKTİSADİ VE İDARİ BİLİMLER FAKÜLTESİ</t>
  </si>
  <si>
    <t xml:space="preserve">MÜHENDİSLİK FAKÜLTESİ </t>
  </si>
  <si>
    <t>VETERİNER FAKÜLTESİ</t>
  </si>
  <si>
    <t>ZİRAAT FAKÜLTESİ</t>
  </si>
  <si>
    <t xml:space="preserve">EĞİTİM FAKÜLTESİ </t>
  </si>
  <si>
    <t>İLAHİYAT FAKÜLTESİ</t>
  </si>
  <si>
    <t>FEN-EDEBİYAT FAKÜLTESİ</t>
  </si>
  <si>
    <t xml:space="preserve">HUKUK FAKÜLTESİ </t>
  </si>
  <si>
    <t xml:space="preserve">GÜZEL SANATLAR FAKÜLTESİ </t>
  </si>
  <si>
    <t xml:space="preserve">İNEGÖL İŞLETME FAKÜLTESİ </t>
  </si>
  <si>
    <t xml:space="preserve">MİMARLIK FAKÜLTESİ </t>
  </si>
  <si>
    <t xml:space="preserve">SPOR BİLİMLERİ FAKÜLTESİ </t>
  </si>
  <si>
    <t xml:space="preserve">DEVLET KONSERVATUVARI  </t>
  </si>
  <si>
    <t>SAĞLIK BİLİMLERİ FAKÜLTESİ</t>
  </si>
  <si>
    <t xml:space="preserve">SAĞLIK HİZMETLERİ MYO </t>
  </si>
  <si>
    <t xml:space="preserve">TEKNİK BİLİMLER MYO </t>
  </si>
  <si>
    <t xml:space="preserve">SOSYAL BİLİMLER MYO </t>
  </si>
  <si>
    <t xml:space="preserve">MUSTAFAKEMALPAŞA MYO </t>
  </si>
  <si>
    <t xml:space="preserve">KARACABEY MYO </t>
  </si>
  <si>
    <t>İNEGÖL MYO</t>
  </si>
  <si>
    <t>İZNİK MYO</t>
  </si>
  <si>
    <t>YENİŞEHİR İBRARİM ORHAN MYO</t>
  </si>
  <si>
    <t>ORHANGAZİ YENİKÖY ASİL ÇELİK MYO</t>
  </si>
  <si>
    <t>GEMLİK ASIM KOCABIYIK MYO</t>
  </si>
  <si>
    <t>ORHANELİ MYO</t>
  </si>
  <si>
    <t>KELES MYO</t>
  </si>
  <si>
    <t xml:space="preserve">HARMANCIK MYO </t>
  </si>
  <si>
    <t xml:space="preserve">BÜYÜKORHAN MYO </t>
  </si>
  <si>
    <t>MENNAN PASİNLİ MYO</t>
  </si>
  <si>
    <t>BİRİM</t>
  </si>
  <si>
    <t>TIP FAKÜLTESİ</t>
  </si>
  <si>
    <t>TOPLAM</t>
  </si>
  <si>
    <t>MEVCUT ÖĞRENCİ SAYILARI</t>
  </si>
  <si>
    <t>Konservatuvar (4 Yıllık)</t>
  </si>
  <si>
    <t>Meslek Yüksekokulları (2 Yıllık)</t>
  </si>
  <si>
    <t>GENEL TOPLAM (ÖNLİSANS+LİSANS)</t>
  </si>
  <si>
    <t>Fakülteler</t>
  </si>
  <si>
    <t>Enstitü</t>
  </si>
  <si>
    <t>Yüksek Lisans</t>
  </si>
  <si>
    <t>Doktora</t>
  </si>
  <si>
    <t>T</t>
  </si>
  <si>
    <t>Fen Bilimleri Enstitüsü</t>
  </si>
  <si>
    <t>Sosyal Bilimler Enstitüsü</t>
  </si>
  <si>
    <t>Sağlık Bilimleri Enstitüsü</t>
  </si>
  <si>
    <t>Eğitim Bilimleri Enstitüsü</t>
  </si>
  <si>
    <t>Tıpta Uzmanlık</t>
  </si>
  <si>
    <t>OKUYAN</t>
  </si>
  <si>
    <t>GENEL TOPLAM(ÖNLİSANS+LİSANS+ENSTİTÜ)</t>
  </si>
  <si>
    <t>GENEL TOPLAM(ÖNLİSANS+LİSANS+ENSTİTÜ+TIPTA UZMANLIK)</t>
  </si>
  <si>
    <t>2023-2024 MEVCUT ÖĞRENCİ SAYISI</t>
  </si>
  <si>
    <t>2023-2024 EĞİTİM-ÖĞRETİM YILI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</si>
</sst>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1" fillId="0" borderId="8" xfId="0" applyFont="1" applyFill="1" applyBorder="1" applyAlignment="1"/>
    <xf numFmtId="0" fontId="1" fillId="0" borderId="7" xfId="0" applyFont="1" applyFill="1" applyBorder="1" applyAlignme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/>
    <xf numFmtId="0" fontId="1" fillId="0" borderId="45" xfId="0" applyFont="1" applyFill="1" applyBorder="1" applyAlignment="1"/>
    <xf numFmtId="0" fontId="1" fillId="0" borderId="25" xfId="0" applyFont="1" applyFill="1" applyBorder="1" applyAlignment="1"/>
    <xf numFmtId="0" fontId="1" fillId="0" borderId="23" xfId="0" applyFont="1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0" xfId="0" applyFill="1"/>
    <xf numFmtId="0" fontId="0" fillId="0" borderId="0" xfId="0" applyFill="1" applyAlignment="1">
      <alignment horizontal="left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36" xfId="0" applyFill="1" applyBorder="1"/>
    <xf numFmtId="0" fontId="0" fillId="0" borderId="29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7" xfId="0" applyFill="1" applyBorder="1"/>
    <xf numFmtId="0" fontId="0" fillId="0" borderId="1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38" xfId="0" applyFill="1" applyBorder="1"/>
    <xf numFmtId="0" fontId="0" fillId="0" borderId="3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3" fillId="0" borderId="55" xfId="0" applyFont="1" applyFill="1" applyBorder="1"/>
    <xf numFmtId="0" fontId="3" fillId="0" borderId="53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0" fillId="0" borderId="31" xfId="0" applyFill="1" applyBorder="1"/>
    <xf numFmtId="0" fontId="0" fillId="0" borderId="37" xfId="0" applyFill="1" applyBorder="1" applyAlignment="1">
      <alignment horizontal="center"/>
    </xf>
    <xf numFmtId="0" fontId="3" fillId="0" borderId="33" xfId="0" applyFont="1" applyFill="1" applyBorder="1"/>
    <xf numFmtId="0" fontId="3" fillId="0" borderId="3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0" fillId="0" borderId="42" xfId="0" applyFill="1" applyBorder="1"/>
    <xf numFmtId="0" fontId="0" fillId="0" borderId="43" xfId="0" applyFill="1" applyBorder="1"/>
    <xf numFmtId="0" fontId="0" fillId="0" borderId="32" xfId="0" applyFill="1" applyBorder="1" applyAlignment="1">
      <alignment horizontal="center"/>
    </xf>
    <xf numFmtId="0" fontId="3" fillId="0" borderId="14" xfId="0" applyFont="1" applyFill="1" applyBorder="1"/>
    <xf numFmtId="0" fontId="3" fillId="0" borderId="16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38" xfId="0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>
      <alignment horizontal="center"/>
    </xf>
    <xf numFmtId="0" fontId="3" fillId="0" borderId="21" xfId="0" applyNumberFormat="1" applyFont="1" applyFill="1" applyBorder="1" applyAlignment="1">
      <alignment horizontal="center"/>
    </xf>
    <xf numFmtId="0" fontId="0" fillId="0" borderId="36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0" fontId="0" fillId="0" borderId="19" xfId="0" applyNumberFormat="1" applyFill="1" applyBorder="1" applyAlignment="1">
      <alignment horizontal="center"/>
    </xf>
    <xf numFmtId="0" fontId="0" fillId="0" borderId="31" xfId="0" applyNumberFormat="1" applyFill="1" applyBorder="1" applyAlignment="1">
      <alignment horizontal="center"/>
    </xf>
    <xf numFmtId="0" fontId="0" fillId="0" borderId="49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0" fillId="0" borderId="20" xfId="0" applyNumberFormat="1" applyFill="1" applyBorder="1" applyAlignment="1">
      <alignment horizontal="center"/>
    </xf>
    <xf numFmtId="0" fontId="0" fillId="0" borderId="39" xfId="0" applyNumberFormat="1" applyFill="1" applyBorder="1" applyAlignment="1">
      <alignment horizontal="center"/>
    </xf>
    <xf numFmtId="0" fontId="3" fillId="0" borderId="44" xfId="0" applyFont="1" applyFill="1" applyBorder="1" applyAlignment="1">
      <alignment horizontal="left" vertical="center"/>
    </xf>
    <xf numFmtId="0" fontId="3" fillId="0" borderId="53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3" fillId="0" borderId="38" xfId="0" applyNumberFormat="1" applyFont="1" applyFill="1" applyBorder="1" applyAlignment="1">
      <alignment horizontal="center" vertical="center"/>
    </xf>
    <xf numFmtId="0" fontId="1" fillId="0" borderId="5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37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0" fillId="0" borderId="38" xfId="0" applyNumberFormat="1" applyFill="1" applyBorder="1" applyAlignment="1">
      <alignment horizontal="center"/>
    </xf>
    <xf numFmtId="0" fontId="0" fillId="0" borderId="17" xfId="0" applyNumberFormat="1" applyFill="1" applyBorder="1" applyAlignment="1">
      <alignment horizontal="center"/>
    </xf>
    <xf numFmtId="0" fontId="0" fillId="0" borderId="21" xfId="0" applyNumberFormat="1" applyFill="1" applyBorder="1" applyAlignment="1">
      <alignment horizontal="center"/>
    </xf>
    <xf numFmtId="0" fontId="1" fillId="0" borderId="48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5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36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center"/>
    </xf>
    <xf numFmtId="0" fontId="3" fillId="0" borderId="19" xfId="0" applyNumberFormat="1" applyFont="1" applyFill="1" applyBorder="1" applyAlignment="1">
      <alignment horizontal="center"/>
    </xf>
    <xf numFmtId="0" fontId="7" fillId="0" borderId="31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36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7" fillId="0" borderId="46" xfId="0" applyNumberFormat="1" applyFont="1" applyFill="1" applyBorder="1" applyAlignment="1">
      <alignment horizontal="center" vertical="center"/>
    </xf>
    <xf numFmtId="0" fontId="7" fillId="0" borderId="4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D13" sqref="D13"/>
    </sheetView>
  </sheetViews>
  <sheetFormatPr defaultRowHeight="15" x14ac:dyDescent="0.25"/>
  <cols>
    <col min="1" max="1" width="42.42578125" style="17" customWidth="1"/>
    <col min="2" max="7" width="7.7109375" style="101" customWidth="1"/>
    <col min="8" max="8" width="9.140625" style="101" customWidth="1"/>
    <col min="9" max="10" width="7.7109375" style="101" hidden="1" customWidth="1"/>
    <col min="11" max="11" width="9.140625" style="101" hidden="1" customWidth="1"/>
    <col min="12" max="12" width="9.140625" style="17"/>
    <col min="13" max="13" width="9.140625" style="18"/>
    <col min="14" max="16384" width="9.140625" style="17"/>
  </cols>
  <sheetData>
    <row r="1" spans="1:14" s="9" customFormat="1" ht="14.25" customHeight="1" x14ac:dyDescent="0.25">
      <c r="A1" s="121" t="s">
        <v>6</v>
      </c>
      <c r="B1" s="122"/>
      <c r="C1" s="122"/>
      <c r="D1" s="122"/>
      <c r="E1" s="122"/>
      <c r="F1" s="122"/>
      <c r="G1" s="122"/>
      <c r="H1" s="123"/>
      <c r="I1" s="7"/>
      <c r="J1" s="7"/>
      <c r="K1" s="8"/>
      <c r="M1" s="10"/>
    </row>
    <row r="2" spans="1:14" s="9" customFormat="1" ht="14.25" customHeight="1" x14ac:dyDescent="0.25">
      <c r="A2" s="124" t="s">
        <v>57</v>
      </c>
      <c r="B2" s="125"/>
      <c r="C2" s="125"/>
      <c r="D2" s="125"/>
      <c r="E2" s="125"/>
      <c r="F2" s="125"/>
      <c r="G2" s="125"/>
      <c r="H2" s="126"/>
      <c r="I2" s="11"/>
      <c r="J2" s="11"/>
      <c r="K2" s="12"/>
      <c r="M2" s="10"/>
    </row>
    <row r="3" spans="1:14" s="9" customFormat="1" ht="14.25" customHeight="1" thickBot="1" x14ac:dyDescent="0.3">
      <c r="A3" s="127" t="s">
        <v>39</v>
      </c>
      <c r="B3" s="128"/>
      <c r="C3" s="128"/>
      <c r="D3" s="128"/>
      <c r="E3" s="128"/>
      <c r="F3" s="128"/>
      <c r="G3" s="128"/>
      <c r="H3" s="129"/>
      <c r="I3" s="13"/>
      <c r="J3" s="13"/>
      <c r="K3" s="14"/>
      <c r="M3" s="10"/>
    </row>
    <row r="4" spans="1:14" ht="12.75" customHeight="1" thickBot="1" x14ac:dyDescent="0.3">
      <c r="A4" s="118" t="s">
        <v>36</v>
      </c>
      <c r="B4" s="130" t="s">
        <v>56</v>
      </c>
      <c r="C4" s="131"/>
      <c r="D4" s="131"/>
      <c r="E4" s="131"/>
      <c r="F4" s="131"/>
      <c r="G4" s="131"/>
      <c r="H4" s="132"/>
      <c r="I4" s="15"/>
      <c r="J4" s="15"/>
      <c r="K4" s="16"/>
    </row>
    <row r="5" spans="1:14" s="20" customFormat="1" ht="12.75" customHeight="1" thickBot="1" x14ac:dyDescent="0.3">
      <c r="A5" s="119"/>
      <c r="B5" s="133" t="s">
        <v>2</v>
      </c>
      <c r="C5" s="134"/>
      <c r="D5" s="135"/>
      <c r="E5" s="133" t="s">
        <v>3</v>
      </c>
      <c r="F5" s="134"/>
      <c r="G5" s="136"/>
      <c r="H5" s="116" t="s">
        <v>38</v>
      </c>
      <c r="I5" s="114" t="s">
        <v>5</v>
      </c>
      <c r="J5" s="115"/>
      <c r="K5" s="19" t="s">
        <v>4</v>
      </c>
      <c r="M5" s="21"/>
    </row>
    <row r="6" spans="1:14" s="27" customFormat="1" ht="15.75" thickBot="1" x14ac:dyDescent="0.3">
      <c r="A6" s="120"/>
      <c r="B6" s="22" t="s">
        <v>38</v>
      </c>
      <c r="C6" s="23" t="s">
        <v>0</v>
      </c>
      <c r="D6" s="24" t="s">
        <v>1</v>
      </c>
      <c r="E6" s="22" t="s">
        <v>38</v>
      </c>
      <c r="F6" s="23" t="s">
        <v>0</v>
      </c>
      <c r="G6" s="25" t="s">
        <v>1</v>
      </c>
      <c r="H6" s="117"/>
      <c r="I6" s="26" t="s">
        <v>0</v>
      </c>
      <c r="J6" s="23" t="s">
        <v>1</v>
      </c>
      <c r="K6" s="24"/>
      <c r="M6" s="28"/>
    </row>
    <row r="7" spans="1:14" s="27" customFormat="1" ht="15.75" thickBot="1" x14ac:dyDescent="0.3">
      <c r="A7" s="29" t="s">
        <v>43</v>
      </c>
      <c r="B7" s="30"/>
      <c r="C7" s="30"/>
      <c r="D7" s="30"/>
      <c r="E7" s="30"/>
      <c r="F7" s="30"/>
      <c r="G7" s="30"/>
      <c r="H7" s="31"/>
      <c r="I7" s="32"/>
      <c r="J7" s="33"/>
      <c r="K7" s="34"/>
      <c r="M7" s="28"/>
    </row>
    <row r="8" spans="1:14" x14ac:dyDescent="0.25">
      <c r="A8" s="35" t="s">
        <v>37</v>
      </c>
      <c r="B8" s="4"/>
      <c r="C8" s="4"/>
      <c r="D8" s="36"/>
      <c r="E8" s="4"/>
      <c r="F8" s="4"/>
      <c r="G8" s="5"/>
      <c r="H8" s="37"/>
      <c r="I8" s="36">
        <v>1056</v>
      </c>
      <c r="J8" s="4">
        <v>1015</v>
      </c>
      <c r="K8" s="37">
        <v>2071</v>
      </c>
      <c r="M8" s="1"/>
    </row>
    <row r="9" spans="1:14" x14ac:dyDescent="0.25">
      <c r="A9" s="38" t="s">
        <v>7</v>
      </c>
      <c r="B9" s="39"/>
      <c r="C9" s="39"/>
      <c r="D9" s="2"/>
      <c r="E9" s="39"/>
      <c r="F9" s="39"/>
      <c r="G9" s="40"/>
      <c r="H9" s="41"/>
      <c r="I9" s="42">
        <v>5924</v>
      </c>
      <c r="J9" s="39">
        <v>6921</v>
      </c>
      <c r="K9" s="41">
        <v>12845</v>
      </c>
      <c r="M9" s="1"/>
      <c r="N9" s="2"/>
    </row>
    <row r="10" spans="1:14" x14ac:dyDescent="0.25">
      <c r="A10" s="38" t="s">
        <v>8</v>
      </c>
      <c r="B10" s="39"/>
      <c r="C10" s="39"/>
      <c r="D10" s="39"/>
      <c r="E10" s="39"/>
      <c r="F10" s="39"/>
      <c r="G10" s="40"/>
      <c r="H10" s="41"/>
      <c r="I10" s="42">
        <v>1603</v>
      </c>
      <c r="J10" s="39">
        <v>4292</v>
      </c>
      <c r="K10" s="41">
        <v>5895</v>
      </c>
      <c r="M10" s="113"/>
    </row>
    <row r="11" spans="1:14" x14ac:dyDescent="0.25">
      <c r="A11" s="38" t="s">
        <v>9</v>
      </c>
      <c r="B11" s="39"/>
      <c r="C11" s="39"/>
      <c r="D11" s="39"/>
      <c r="E11" s="39"/>
      <c r="F11" s="39"/>
      <c r="G11" s="40"/>
      <c r="H11" s="41"/>
      <c r="I11" s="42">
        <v>388</v>
      </c>
      <c r="J11" s="39">
        <v>586</v>
      </c>
      <c r="K11" s="41">
        <v>974</v>
      </c>
    </row>
    <row r="12" spans="1:14" x14ac:dyDescent="0.25">
      <c r="A12" s="38" t="s">
        <v>10</v>
      </c>
      <c r="B12" s="42"/>
      <c r="C12" s="39"/>
      <c r="D12" s="39"/>
      <c r="E12" s="39"/>
      <c r="F12" s="39"/>
      <c r="G12" s="40"/>
      <c r="H12" s="41"/>
      <c r="I12" s="42">
        <v>928</v>
      </c>
      <c r="J12" s="39">
        <v>1041</v>
      </c>
      <c r="K12" s="41">
        <v>1969</v>
      </c>
    </row>
    <row r="13" spans="1:14" x14ac:dyDescent="0.25">
      <c r="A13" s="38" t="s">
        <v>11</v>
      </c>
      <c r="B13" s="42"/>
      <c r="C13" s="39"/>
      <c r="D13" s="39"/>
      <c r="E13" s="39"/>
      <c r="F13" s="39"/>
      <c r="G13" s="40"/>
      <c r="H13" s="41"/>
      <c r="I13" s="42">
        <v>3822</v>
      </c>
      <c r="J13" s="39">
        <v>1971</v>
      </c>
      <c r="K13" s="41">
        <v>5793</v>
      </c>
    </row>
    <row r="14" spans="1:14" x14ac:dyDescent="0.25">
      <c r="A14" s="38" t="s">
        <v>12</v>
      </c>
      <c r="B14" s="42"/>
      <c r="C14" s="39"/>
      <c r="D14" s="39"/>
      <c r="E14" s="39"/>
      <c r="F14" s="39"/>
      <c r="G14" s="40"/>
      <c r="H14" s="41"/>
      <c r="I14" s="42">
        <v>1911</v>
      </c>
      <c r="J14" s="39">
        <v>1091</v>
      </c>
      <c r="K14" s="41">
        <v>3002</v>
      </c>
    </row>
    <row r="15" spans="1:14" x14ac:dyDescent="0.25">
      <c r="A15" s="38" t="s">
        <v>13</v>
      </c>
      <c r="B15" s="42"/>
      <c r="C15" s="39"/>
      <c r="D15" s="39"/>
      <c r="E15" s="39"/>
      <c r="F15" s="39"/>
      <c r="G15" s="40"/>
      <c r="H15" s="41"/>
      <c r="I15" s="42">
        <v>3730</v>
      </c>
      <c r="J15" s="39">
        <v>2084</v>
      </c>
      <c r="K15" s="41">
        <v>5814</v>
      </c>
    </row>
    <row r="16" spans="1:14" x14ac:dyDescent="0.25">
      <c r="A16" s="38" t="s">
        <v>14</v>
      </c>
      <c r="B16" s="42"/>
      <c r="C16" s="39"/>
      <c r="D16" s="39"/>
      <c r="E16" s="39"/>
      <c r="F16" s="39"/>
      <c r="G16" s="40"/>
      <c r="H16" s="41"/>
      <c r="I16" s="42">
        <v>471</v>
      </c>
      <c r="J16" s="39">
        <v>488</v>
      </c>
      <c r="K16" s="41">
        <v>959</v>
      </c>
    </row>
    <row r="17" spans="1:13" x14ac:dyDescent="0.25">
      <c r="A17" s="38" t="s">
        <v>15</v>
      </c>
      <c r="B17" s="42"/>
      <c r="C17" s="39"/>
      <c r="D17" s="39"/>
      <c r="E17" s="39"/>
      <c r="F17" s="39"/>
      <c r="G17" s="40"/>
      <c r="H17" s="41"/>
      <c r="I17" s="42">
        <v>127</v>
      </c>
      <c r="J17" s="39">
        <v>79</v>
      </c>
      <c r="K17" s="41">
        <v>206</v>
      </c>
    </row>
    <row r="18" spans="1:13" x14ac:dyDescent="0.25">
      <c r="A18" s="38" t="s">
        <v>16</v>
      </c>
      <c r="B18" s="42"/>
      <c r="C18" s="39"/>
      <c r="D18" s="39"/>
      <c r="E18" s="39"/>
      <c r="F18" s="39"/>
      <c r="G18" s="40"/>
      <c r="H18" s="41"/>
      <c r="I18" s="42">
        <v>257</v>
      </c>
      <c r="J18" s="39">
        <v>272</v>
      </c>
      <c r="K18" s="41">
        <v>529</v>
      </c>
    </row>
    <row r="19" spans="1:13" x14ac:dyDescent="0.25">
      <c r="A19" s="38" t="s">
        <v>17</v>
      </c>
      <c r="B19" s="42"/>
      <c r="C19" s="39"/>
      <c r="D19" s="39"/>
      <c r="E19" s="39"/>
      <c r="F19" s="39"/>
      <c r="G19" s="40"/>
      <c r="H19" s="41"/>
      <c r="I19" s="42">
        <v>308</v>
      </c>
      <c r="J19" s="39">
        <v>267</v>
      </c>
      <c r="K19" s="41">
        <v>575</v>
      </c>
    </row>
    <row r="20" spans="1:13" x14ac:dyDescent="0.25">
      <c r="A20" s="38" t="s">
        <v>18</v>
      </c>
      <c r="B20" s="42"/>
      <c r="C20" s="39"/>
      <c r="D20" s="39"/>
      <c r="E20" s="39"/>
      <c r="F20" s="39"/>
      <c r="G20" s="40"/>
      <c r="H20" s="41"/>
      <c r="I20" s="42">
        <v>42</v>
      </c>
      <c r="J20" s="39">
        <v>78</v>
      </c>
      <c r="K20" s="41">
        <v>120</v>
      </c>
    </row>
    <row r="21" spans="1:13" ht="15.75" thickBot="1" x14ac:dyDescent="0.3">
      <c r="A21" s="43" t="s">
        <v>20</v>
      </c>
      <c r="B21" s="44"/>
      <c r="C21" s="45"/>
      <c r="D21" s="45"/>
      <c r="E21" s="45"/>
      <c r="F21" s="45"/>
      <c r="G21" s="46"/>
      <c r="H21" s="47"/>
      <c r="I21" s="44">
        <v>469</v>
      </c>
      <c r="J21" s="45">
        <v>228</v>
      </c>
      <c r="K21" s="48">
        <v>697</v>
      </c>
      <c r="M21" s="1"/>
    </row>
    <row r="22" spans="1:13" ht="14.25" customHeight="1" thickBot="1" x14ac:dyDescent="0.3">
      <c r="A22" s="49" t="s">
        <v>38</v>
      </c>
      <c r="B22" s="50"/>
      <c r="C22" s="51"/>
      <c r="D22" s="51"/>
      <c r="E22" s="51"/>
      <c r="F22" s="51"/>
      <c r="G22" s="52"/>
      <c r="H22" s="53"/>
      <c r="I22" s="54">
        <f t="shared" ref="I22:K22" si="0">SUM(I8:I21)</f>
        <v>21036</v>
      </c>
      <c r="J22" s="51">
        <f t="shared" si="0"/>
        <v>20413</v>
      </c>
      <c r="K22" s="55">
        <f t="shared" si="0"/>
        <v>41449</v>
      </c>
    </row>
    <row r="23" spans="1:13" ht="15.75" thickBot="1" x14ac:dyDescent="0.3">
      <c r="A23" s="110" t="s">
        <v>40</v>
      </c>
      <c r="B23" s="111"/>
      <c r="C23" s="111"/>
      <c r="D23" s="111"/>
      <c r="E23" s="111"/>
      <c r="F23" s="111"/>
      <c r="G23" s="111"/>
      <c r="H23" s="112"/>
      <c r="I23" s="3"/>
      <c r="J23" s="4"/>
      <c r="K23" s="37"/>
    </row>
    <row r="24" spans="1:13" x14ac:dyDescent="0.25">
      <c r="A24" s="56" t="s">
        <v>19</v>
      </c>
      <c r="B24" s="3"/>
      <c r="C24" s="4"/>
      <c r="D24" s="4"/>
      <c r="E24" s="4"/>
      <c r="F24" s="4"/>
      <c r="G24" s="5"/>
      <c r="H24" s="6"/>
      <c r="I24" s="57">
        <v>36</v>
      </c>
      <c r="J24" s="39">
        <v>27</v>
      </c>
      <c r="K24" s="41">
        <v>63</v>
      </c>
    </row>
    <row r="25" spans="1:13" ht="14.25" customHeight="1" thickBot="1" x14ac:dyDescent="0.3">
      <c r="A25" s="58" t="s">
        <v>38</v>
      </c>
      <c r="B25" s="59"/>
      <c r="C25" s="60"/>
      <c r="D25" s="60"/>
      <c r="E25" s="60"/>
      <c r="F25" s="60"/>
      <c r="G25" s="61"/>
      <c r="H25" s="62"/>
      <c r="I25" s="59">
        <f t="shared" ref="I25:K25" si="1">SUM(I24)</f>
        <v>36</v>
      </c>
      <c r="J25" s="60">
        <f t="shared" si="1"/>
        <v>27</v>
      </c>
      <c r="K25" s="63">
        <f t="shared" si="1"/>
        <v>63</v>
      </c>
    </row>
    <row r="26" spans="1:13" ht="15.75" thickBot="1" x14ac:dyDescent="0.3">
      <c r="A26" s="110" t="s">
        <v>41</v>
      </c>
      <c r="B26" s="111"/>
      <c r="C26" s="111"/>
      <c r="D26" s="111"/>
      <c r="E26" s="111"/>
      <c r="F26" s="111"/>
      <c r="G26" s="111"/>
      <c r="H26" s="112"/>
      <c r="I26" s="36"/>
      <c r="J26" s="4"/>
      <c r="K26" s="37"/>
    </row>
    <row r="27" spans="1:13" x14ac:dyDescent="0.25">
      <c r="A27" s="64" t="s">
        <v>21</v>
      </c>
      <c r="B27" s="3"/>
      <c r="C27" s="36"/>
      <c r="D27" s="4"/>
      <c r="E27" s="4"/>
      <c r="F27" s="4"/>
      <c r="G27" s="37"/>
      <c r="H27" s="6"/>
      <c r="I27" s="42">
        <v>560</v>
      </c>
      <c r="J27" s="39">
        <v>258</v>
      </c>
      <c r="K27" s="41">
        <v>818</v>
      </c>
      <c r="M27" s="2"/>
    </row>
    <row r="28" spans="1:13" x14ac:dyDescent="0.25">
      <c r="A28" s="65" t="s">
        <v>22</v>
      </c>
      <c r="B28" s="57"/>
      <c r="C28" s="57"/>
      <c r="D28" s="57"/>
      <c r="E28" s="57"/>
      <c r="F28" s="57"/>
      <c r="G28" s="57"/>
      <c r="H28" s="66"/>
      <c r="I28" s="42">
        <v>1417</v>
      </c>
      <c r="J28" s="39">
        <v>4418</v>
      </c>
      <c r="K28" s="41">
        <v>5835</v>
      </c>
    </row>
    <row r="29" spans="1:13" x14ac:dyDescent="0.25">
      <c r="A29" s="65" t="s">
        <v>23</v>
      </c>
      <c r="B29" s="57"/>
      <c r="C29" s="57"/>
      <c r="D29" s="57"/>
      <c r="E29" s="57"/>
      <c r="F29" s="57"/>
      <c r="G29" s="57"/>
      <c r="H29" s="66"/>
      <c r="I29" s="42">
        <v>1732</v>
      </c>
      <c r="J29" s="39">
        <v>1326</v>
      </c>
      <c r="K29" s="41">
        <v>3058</v>
      </c>
    </row>
    <row r="30" spans="1:13" x14ac:dyDescent="0.25">
      <c r="A30" s="65" t="s">
        <v>24</v>
      </c>
      <c r="B30" s="57"/>
      <c r="C30" s="39"/>
      <c r="D30" s="39"/>
      <c r="E30" s="39"/>
      <c r="F30" s="39"/>
      <c r="G30" s="41"/>
      <c r="H30" s="66"/>
      <c r="I30" s="42">
        <v>601</v>
      </c>
      <c r="J30" s="39">
        <v>789</v>
      </c>
      <c r="K30" s="41">
        <v>1390</v>
      </c>
    </row>
    <row r="31" spans="1:13" x14ac:dyDescent="0.25">
      <c r="A31" s="65" t="s">
        <v>25</v>
      </c>
      <c r="B31" s="57"/>
      <c r="C31" s="39"/>
      <c r="D31" s="39"/>
      <c r="E31" s="39"/>
      <c r="F31" s="39"/>
      <c r="G31" s="41"/>
      <c r="H31" s="66"/>
      <c r="I31" s="42">
        <v>776</v>
      </c>
      <c r="J31" s="39">
        <v>857</v>
      </c>
      <c r="K31" s="41">
        <v>1633</v>
      </c>
    </row>
    <row r="32" spans="1:13" x14ac:dyDescent="0.25">
      <c r="A32" s="65" t="s">
        <v>26</v>
      </c>
      <c r="B32" s="57"/>
      <c r="C32" s="39"/>
      <c r="D32" s="39"/>
      <c r="E32" s="39"/>
      <c r="F32" s="39"/>
      <c r="G32" s="41"/>
      <c r="H32" s="66"/>
      <c r="I32" s="42">
        <v>1159</v>
      </c>
      <c r="J32" s="39">
        <v>1885</v>
      </c>
      <c r="K32" s="41">
        <v>3044</v>
      </c>
    </row>
    <row r="33" spans="1:13" x14ac:dyDescent="0.25">
      <c r="A33" s="65" t="s">
        <v>27</v>
      </c>
      <c r="B33" s="57"/>
      <c r="C33" s="39"/>
      <c r="D33" s="39"/>
      <c r="E33" s="39"/>
      <c r="F33" s="39"/>
      <c r="G33" s="41"/>
      <c r="H33" s="66"/>
      <c r="I33" s="42">
        <v>353</v>
      </c>
      <c r="J33" s="39">
        <v>312</v>
      </c>
      <c r="K33" s="41">
        <v>665</v>
      </c>
    </row>
    <row r="34" spans="1:13" x14ac:dyDescent="0.25">
      <c r="A34" s="65" t="s">
        <v>28</v>
      </c>
      <c r="B34" s="57"/>
      <c r="C34" s="39"/>
      <c r="D34" s="39"/>
      <c r="E34" s="39"/>
      <c r="F34" s="39"/>
      <c r="G34" s="41"/>
      <c r="H34" s="66"/>
      <c r="I34" s="42">
        <v>648</v>
      </c>
      <c r="J34" s="39">
        <v>547</v>
      </c>
      <c r="K34" s="41">
        <v>1195</v>
      </c>
    </row>
    <row r="35" spans="1:13" x14ac:dyDescent="0.25">
      <c r="A35" s="65" t="s">
        <v>29</v>
      </c>
      <c r="B35" s="57"/>
      <c r="C35" s="39"/>
      <c r="D35" s="39"/>
      <c r="E35" s="39"/>
      <c r="F35" s="39"/>
      <c r="G35" s="41"/>
      <c r="H35" s="66"/>
      <c r="I35" s="42">
        <v>215</v>
      </c>
      <c r="J35" s="39">
        <v>849</v>
      </c>
      <c r="K35" s="41">
        <v>1064</v>
      </c>
    </row>
    <row r="36" spans="1:13" x14ac:dyDescent="0.25">
      <c r="A36" s="65" t="s">
        <v>30</v>
      </c>
      <c r="B36" s="57"/>
      <c r="C36" s="39"/>
      <c r="D36" s="39"/>
      <c r="E36" s="39"/>
      <c r="F36" s="39"/>
      <c r="G36" s="41"/>
      <c r="H36" s="66"/>
      <c r="I36" s="42">
        <v>379</v>
      </c>
      <c r="J36" s="39">
        <v>557</v>
      </c>
      <c r="K36" s="41">
        <v>936</v>
      </c>
    </row>
    <row r="37" spans="1:13" x14ac:dyDescent="0.25">
      <c r="A37" s="65" t="s">
        <v>31</v>
      </c>
      <c r="B37" s="57"/>
      <c r="C37" s="39"/>
      <c r="D37" s="39"/>
      <c r="E37" s="39"/>
      <c r="F37" s="39"/>
      <c r="G37" s="41"/>
      <c r="H37" s="66"/>
      <c r="I37" s="42">
        <v>121</v>
      </c>
      <c r="J37" s="39">
        <v>66</v>
      </c>
      <c r="K37" s="41">
        <v>187</v>
      </c>
    </row>
    <row r="38" spans="1:13" x14ac:dyDescent="0.25">
      <c r="A38" s="65" t="s">
        <v>32</v>
      </c>
      <c r="B38" s="57"/>
      <c r="C38" s="39"/>
      <c r="D38" s="39"/>
      <c r="E38" s="39"/>
      <c r="F38" s="39"/>
      <c r="G38" s="41"/>
      <c r="H38" s="66"/>
      <c r="I38" s="42">
        <v>356</v>
      </c>
      <c r="J38" s="39">
        <v>311</v>
      </c>
      <c r="K38" s="41">
        <v>667</v>
      </c>
    </row>
    <row r="39" spans="1:13" x14ac:dyDescent="0.25">
      <c r="A39" s="65" t="s">
        <v>33</v>
      </c>
      <c r="B39" s="57"/>
      <c r="C39" s="39"/>
      <c r="D39" s="39"/>
      <c r="E39" s="39"/>
      <c r="F39" s="39"/>
      <c r="G39" s="41"/>
      <c r="H39" s="66"/>
      <c r="I39" s="42">
        <v>292</v>
      </c>
      <c r="J39" s="39">
        <v>357</v>
      </c>
      <c r="K39" s="41">
        <v>649</v>
      </c>
    </row>
    <row r="40" spans="1:13" x14ac:dyDescent="0.25">
      <c r="A40" s="65" t="s">
        <v>34</v>
      </c>
      <c r="B40" s="57"/>
      <c r="C40" s="39"/>
      <c r="D40" s="39"/>
      <c r="E40" s="39"/>
      <c r="F40" s="39"/>
      <c r="G40" s="41"/>
      <c r="H40" s="66"/>
      <c r="I40" s="42">
        <v>16</v>
      </c>
      <c r="J40" s="39">
        <v>379</v>
      </c>
      <c r="K40" s="41">
        <v>395</v>
      </c>
    </row>
    <row r="41" spans="1:13" x14ac:dyDescent="0.25">
      <c r="A41" s="65" t="s">
        <v>35</v>
      </c>
      <c r="B41" s="57"/>
      <c r="C41" s="39"/>
      <c r="D41" s="39"/>
      <c r="E41" s="39"/>
      <c r="F41" s="39"/>
      <c r="G41" s="41"/>
      <c r="H41" s="66"/>
      <c r="I41" s="42">
        <v>19</v>
      </c>
      <c r="J41" s="39">
        <v>42</v>
      </c>
      <c r="K41" s="41">
        <v>61</v>
      </c>
    </row>
    <row r="42" spans="1:13" ht="15.75" thickBot="1" x14ac:dyDescent="0.3">
      <c r="A42" s="67" t="s">
        <v>38</v>
      </c>
      <c r="B42" s="68"/>
      <c r="C42" s="69"/>
      <c r="D42" s="69"/>
      <c r="E42" s="69"/>
      <c r="F42" s="69"/>
      <c r="G42" s="70"/>
      <c r="H42" s="71"/>
      <c r="I42" s="72">
        <f t="shared" ref="I42:K42" si="2">SUM(I27:I41)</f>
        <v>8644</v>
      </c>
      <c r="J42" s="69">
        <f t="shared" si="2"/>
        <v>12953</v>
      </c>
      <c r="K42" s="70">
        <f t="shared" si="2"/>
        <v>21597</v>
      </c>
    </row>
    <row r="43" spans="1:13" s="79" customFormat="1" ht="15.75" thickBot="1" x14ac:dyDescent="0.3">
      <c r="A43" s="73" t="s">
        <v>42</v>
      </c>
      <c r="B43" s="74"/>
      <c r="C43" s="74"/>
      <c r="D43" s="74"/>
      <c r="E43" s="74"/>
      <c r="F43" s="74"/>
      <c r="G43" s="75"/>
      <c r="H43" s="53"/>
      <c r="I43" s="76">
        <f t="shared" ref="I43:K43" si="3">SUM(I22+I25+I42)</f>
        <v>29716</v>
      </c>
      <c r="J43" s="77">
        <f t="shared" si="3"/>
        <v>33393</v>
      </c>
      <c r="K43" s="78">
        <f t="shared" si="3"/>
        <v>63109</v>
      </c>
      <c r="M43" s="80"/>
    </row>
    <row r="44" spans="1:13" s="79" customFormat="1" ht="8.25" customHeight="1" thickBot="1" x14ac:dyDescent="0.3">
      <c r="A44" s="130"/>
      <c r="B44" s="131"/>
      <c r="C44" s="131"/>
      <c r="D44" s="131"/>
      <c r="E44" s="131"/>
      <c r="F44" s="131"/>
      <c r="G44" s="131"/>
      <c r="H44" s="132"/>
      <c r="I44" s="2"/>
      <c r="J44" s="2"/>
      <c r="K44" s="2"/>
      <c r="M44" s="80"/>
    </row>
    <row r="45" spans="1:13" ht="12.75" customHeight="1" x14ac:dyDescent="0.25">
      <c r="A45" s="140" t="s">
        <v>44</v>
      </c>
      <c r="B45" s="142" t="s">
        <v>45</v>
      </c>
      <c r="C45" s="143"/>
      <c r="D45" s="144"/>
      <c r="E45" s="142" t="s">
        <v>46</v>
      </c>
      <c r="F45" s="143"/>
      <c r="G45" s="144"/>
      <c r="H45" s="145" t="s">
        <v>38</v>
      </c>
      <c r="I45" s="17"/>
      <c r="J45" s="17"/>
      <c r="K45" s="17"/>
    </row>
    <row r="46" spans="1:13" ht="13.5" customHeight="1" thickBot="1" x14ac:dyDescent="0.3">
      <c r="A46" s="141"/>
      <c r="B46" s="81" t="s">
        <v>47</v>
      </c>
      <c r="C46" s="82" t="s">
        <v>0</v>
      </c>
      <c r="D46" s="83" t="s">
        <v>1</v>
      </c>
      <c r="E46" s="81" t="s">
        <v>47</v>
      </c>
      <c r="F46" s="82" t="s">
        <v>0</v>
      </c>
      <c r="G46" s="83" t="s">
        <v>1</v>
      </c>
      <c r="H46" s="146"/>
      <c r="I46" s="17"/>
      <c r="J46" s="17"/>
      <c r="K46" s="17"/>
    </row>
    <row r="47" spans="1:13" ht="13.5" customHeight="1" x14ac:dyDescent="0.25">
      <c r="A47" s="64" t="s">
        <v>48</v>
      </c>
      <c r="B47" s="84"/>
      <c r="C47" s="85"/>
      <c r="D47" s="86"/>
      <c r="E47" s="84"/>
      <c r="F47" s="85"/>
      <c r="G47" s="86"/>
      <c r="H47" s="87"/>
      <c r="I47" s="17"/>
      <c r="J47" s="17"/>
      <c r="K47" s="17"/>
    </row>
    <row r="48" spans="1:13" ht="13.5" customHeight="1" x14ac:dyDescent="0.25">
      <c r="A48" s="65" t="s">
        <v>49</v>
      </c>
      <c r="B48" s="88"/>
      <c r="C48" s="89"/>
      <c r="D48" s="90"/>
      <c r="E48" s="88"/>
      <c r="F48" s="89"/>
      <c r="G48" s="90"/>
      <c r="H48" s="91"/>
      <c r="I48" s="17"/>
      <c r="J48" s="17"/>
      <c r="K48" s="17"/>
    </row>
    <row r="49" spans="1:13" ht="13.5" customHeight="1" x14ac:dyDescent="0.25">
      <c r="A49" s="65" t="s">
        <v>50</v>
      </c>
      <c r="B49" s="88"/>
      <c r="C49" s="89"/>
      <c r="D49" s="90"/>
      <c r="E49" s="88"/>
      <c r="F49" s="89"/>
      <c r="G49" s="90"/>
      <c r="H49" s="91"/>
      <c r="I49" s="17"/>
      <c r="J49" s="17"/>
      <c r="K49" s="17"/>
    </row>
    <row r="50" spans="1:13" ht="13.5" customHeight="1" x14ac:dyDescent="0.25">
      <c r="A50" s="65" t="s">
        <v>51</v>
      </c>
      <c r="B50" s="88"/>
      <c r="C50" s="89"/>
      <c r="D50" s="90"/>
      <c r="E50" s="88"/>
      <c r="F50" s="89"/>
      <c r="G50" s="90"/>
      <c r="H50" s="91"/>
      <c r="I50" s="17"/>
      <c r="J50" s="17"/>
      <c r="K50" s="17"/>
    </row>
    <row r="51" spans="1:13" s="98" customFormat="1" ht="18.75" customHeight="1" thickBot="1" x14ac:dyDescent="0.3">
      <c r="A51" s="92" t="s">
        <v>38</v>
      </c>
      <c r="B51" s="93"/>
      <c r="C51" s="94"/>
      <c r="D51" s="95"/>
      <c r="E51" s="96"/>
      <c r="F51" s="94"/>
      <c r="G51" s="95"/>
      <c r="H51" s="97"/>
      <c r="M51" s="99"/>
    </row>
    <row r="52" spans="1:13" s="98" customFormat="1" ht="18.75" customHeight="1" thickBot="1" x14ac:dyDescent="0.3">
      <c r="A52" s="137" t="s">
        <v>54</v>
      </c>
      <c r="B52" s="138"/>
      <c r="C52" s="138"/>
      <c r="D52" s="138"/>
      <c r="E52" s="138"/>
      <c r="F52" s="138"/>
      <c r="G52" s="138"/>
      <c r="H52" s="100"/>
      <c r="M52" s="99"/>
    </row>
    <row r="53" spans="1:13" ht="10.5" customHeight="1" thickBot="1" x14ac:dyDescent="0.3"/>
    <row r="54" spans="1:13" ht="12.75" customHeight="1" x14ac:dyDescent="0.25">
      <c r="A54" s="140" t="s">
        <v>52</v>
      </c>
      <c r="B54" s="147"/>
      <c r="C54" s="147"/>
      <c r="D54" s="147"/>
      <c r="E54" s="151" t="s">
        <v>53</v>
      </c>
      <c r="F54" s="152"/>
      <c r="G54" s="153"/>
      <c r="H54" s="154" t="s">
        <v>38</v>
      </c>
      <c r="I54" s="17"/>
      <c r="J54" s="17"/>
      <c r="K54" s="17"/>
    </row>
    <row r="55" spans="1:13" ht="12.75" customHeight="1" x14ac:dyDescent="0.25">
      <c r="A55" s="148"/>
      <c r="B55" s="149"/>
      <c r="C55" s="149"/>
      <c r="D55" s="149"/>
      <c r="E55" s="102" t="s">
        <v>47</v>
      </c>
      <c r="F55" s="103" t="s">
        <v>0</v>
      </c>
      <c r="G55" s="104" t="s">
        <v>1</v>
      </c>
      <c r="H55" s="155"/>
      <c r="I55" s="17"/>
      <c r="J55" s="17"/>
      <c r="K55" s="17"/>
    </row>
    <row r="56" spans="1:13" ht="16.5" thickBot="1" x14ac:dyDescent="0.3">
      <c r="A56" s="141"/>
      <c r="B56" s="150"/>
      <c r="C56" s="150"/>
      <c r="D56" s="150"/>
      <c r="E56" s="105"/>
      <c r="F56" s="106"/>
      <c r="G56" s="107"/>
      <c r="H56" s="108"/>
      <c r="I56" s="17"/>
      <c r="J56" s="17"/>
      <c r="K56" s="17"/>
    </row>
    <row r="57" spans="1:13" s="98" customFormat="1" ht="23.25" customHeight="1" thickBot="1" x14ac:dyDescent="0.3">
      <c r="A57" s="137" t="s">
        <v>55</v>
      </c>
      <c r="B57" s="138"/>
      <c r="C57" s="138"/>
      <c r="D57" s="138"/>
      <c r="E57" s="138"/>
      <c r="F57" s="138"/>
      <c r="G57" s="139"/>
      <c r="H57" s="109"/>
      <c r="M57" s="99"/>
    </row>
  </sheetData>
  <mergeCells count="19">
    <mergeCell ref="A44:H44"/>
    <mergeCell ref="A52:G52"/>
    <mergeCell ref="A57:G57"/>
    <mergeCell ref="A45:A46"/>
    <mergeCell ref="B45:D45"/>
    <mergeCell ref="E45:G45"/>
    <mergeCell ref="H45:H46"/>
    <mergeCell ref="A54:D56"/>
    <mergeCell ref="E54:G54"/>
    <mergeCell ref="H54:H55"/>
    <mergeCell ref="I5:J5"/>
    <mergeCell ref="H5:H6"/>
    <mergeCell ref="A4:A6"/>
    <mergeCell ref="A1:H1"/>
    <mergeCell ref="A2:H2"/>
    <mergeCell ref="A3:H3"/>
    <mergeCell ref="B4:H4"/>
    <mergeCell ref="B5:D5"/>
    <mergeCell ref="E5:G5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2024-12-10T07:33:24Z</dcterms:modified>
</cp:coreProperties>
</file>