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320" windowHeight="9975" activeTab="5"/>
  </bookViews>
  <sheets>
    <sheet name="MUHASEBE" sheetId="1" r:id="rId1"/>
    <sheet name="BANKACILIK" sheetId="4" r:id="rId2"/>
    <sheet name="DIŞ TİCARET" sheetId="5" r:id="rId3"/>
    <sheet name="İŞLETME" sheetId="6" r:id="rId4"/>
    <sheet name="TURİZM VE OTEL İŞLETMECİLİĞİ" sheetId="11" r:id="rId5"/>
    <sheet name="BÜRO YÖNETİMİ VE YÖN.ASİS." sheetId="12" r:id="rId6"/>
    <sheet name="PAZARLAMA" sheetId="13" r:id="rId7"/>
    <sheet name="YEREL YÖNETİMLER" sheetId="7" r:id="rId8"/>
    <sheet name="ÖZEL GÜVENLİK VE KORUMA" sheetId="14" r:id="rId9"/>
    <sheet name="LOJİSTİK" sheetId="10" r:id="rId10"/>
  </sheets>
  <calcPr calcId="145621"/>
</workbook>
</file>

<file path=xl/calcChain.xml><?xml version="1.0" encoding="utf-8"?>
<calcChain xmlns="http://schemas.openxmlformats.org/spreadsheetml/2006/main">
  <c r="L13" i="6" l="1"/>
  <c r="L14" i="6"/>
  <c r="L11" i="5"/>
  <c r="L11" i="1"/>
  <c r="L13" i="10" l="1"/>
  <c r="L12" i="10"/>
  <c r="L11" i="14"/>
  <c r="L11" i="7"/>
  <c r="L13" i="7"/>
  <c r="L11" i="13"/>
  <c r="L11" i="12"/>
  <c r="L13" i="5"/>
  <c r="L13" i="12"/>
  <c r="L12" i="12"/>
  <c r="L14" i="12"/>
  <c r="L15" i="12"/>
  <c r="L11" i="11"/>
  <c r="L11" i="6"/>
  <c r="L13" i="1" l="1"/>
  <c r="L12" i="6" l="1"/>
  <c r="L11" i="10" l="1"/>
  <c r="L12" i="7"/>
  <c r="L12" i="5"/>
  <c r="L11" i="4"/>
  <c r="L12" i="1" l="1"/>
</calcChain>
</file>

<file path=xl/sharedStrings.xml><?xml version="1.0" encoding="utf-8"?>
<sst xmlns="http://schemas.openxmlformats.org/spreadsheetml/2006/main" count="405" uniqueCount="107">
  <si>
    <t>ULUDAĞ ÜNİVERSİTESİ</t>
  </si>
  <si>
    <t>ADI - SOYADI</t>
  </si>
  <si>
    <t>GELDİĞİ ÜNİVERSİTE</t>
  </si>
  <si>
    <t>GELDİĞİ FAKÜLTE</t>
  </si>
  <si>
    <t>GELDİĞİ BÖLÜM</t>
  </si>
  <si>
    <t>ÖRGÜN/</t>
  </si>
  <si>
    <t>İKİNCİ ÖĞRETİM</t>
  </si>
  <si>
    <t>PUAN</t>
  </si>
  <si>
    <t>TÜRÜ</t>
  </si>
  <si>
    <t>YILI</t>
  </si>
  <si>
    <t>SINIFI</t>
  </si>
  <si>
    <t>SONUÇ</t>
  </si>
  <si>
    <t>ÖĞR.
ÖSYS PUANI
(1)</t>
  </si>
  <si>
    <t>BÖLÜMÜN 
TABAN
PUANI
(2)</t>
  </si>
  <si>
    <t>ÖĞR. GANOSU
(3)</t>
  </si>
  <si>
    <t>RIT-FR-OID-41/01</t>
  </si>
  <si>
    <t>(ASIL/YEDEK)</t>
  </si>
  <si>
    <t>SOSYAL BİLİMLER MESLEK YÜKSEKOKULU</t>
  </si>
  <si>
    <t>MUHASEBE VE VERGİ UYG.</t>
  </si>
  <si>
    <t>ÖRGÜN</t>
  </si>
  <si>
    <t>YGS-6</t>
  </si>
  <si>
    <t>2. ASİL</t>
  </si>
  <si>
    <t>1. ASİL</t>
  </si>
  <si>
    <t>BÖLÜM/PRORGAM ADI : BANKACILIK VE SİGORTACILIK</t>
  </si>
  <si>
    <t>BANKACILIK VE SİGORTACILIK</t>
  </si>
  <si>
    <t>BÖLÜM/PRORGAM ADI : DIŞ TİCARET</t>
  </si>
  <si>
    <t>DIŞ TİCARET</t>
  </si>
  <si>
    <t>YEREL YÖNETİMLER</t>
  </si>
  <si>
    <t>YGS-4</t>
  </si>
  <si>
    <t>BÖLÜM/PRORGAM ADI : LOJİSTİK</t>
  </si>
  <si>
    <t>GEDİZ MYO</t>
  </si>
  <si>
    <t>LOJİSTİK</t>
  </si>
  <si>
    <t>OBP</t>
  </si>
  <si>
    <t>HEREKE ÖMER İSMET UZUNYOL MYO</t>
  </si>
  <si>
    <t>İŞLETME YÖNETİMİ</t>
  </si>
  <si>
    <t>BÖLÜM/PRORGAM ADI : İŞLETME YÖNETİMİ</t>
  </si>
  <si>
    <t>BÖLÜM/PRORGAM ADI : MUHASEBE VE VERGİ UYGULAMALARI</t>
  </si>
  <si>
    <t>BÖLÜM/PRORGAM ADI : YEREL YÖNETİMLER</t>
  </si>
  <si>
    <t>2016-2017 EĞİTİM-ÖĞRETİM YILI</t>
  </si>
  <si>
    <t>GÜZ YARIYILI YATAY GEÇİŞ PUANI HESAPLAMA TABLOSU</t>
  </si>
  <si>
    <t xml:space="preserve">AMASYA ÜNİ. </t>
  </si>
  <si>
    <t>AMASYA SOSYAL BİLİMLER MYO</t>
  </si>
  <si>
    <t>MELİKE KARABULUT</t>
  </si>
  <si>
    <t>DUMLUPINAR ÜNİ.</t>
  </si>
  <si>
    <t>KÜTAHYA SOSYAL BİLİMLER MYO</t>
  </si>
  <si>
    <t>SELAY ÖZCAN</t>
  </si>
  <si>
    <t>EMİNE BAYRAK</t>
  </si>
  <si>
    <t>MELİSA ŞEN</t>
  </si>
  <si>
    <t>BÜŞRA AKPINAR</t>
  </si>
  <si>
    <t>HATİCE KÜBRA GÖKMEN</t>
  </si>
  <si>
    <t>ENES İNAN</t>
  </si>
  <si>
    <t>BALIKESİR UNİ.</t>
  </si>
  <si>
    <t>HAVRAN MYO</t>
  </si>
  <si>
    <t>CİHAT ALTIN</t>
  </si>
  <si>
    <t>AYVACIK MYO</t>
  </si>
  <si>
    <t>MERSİN ÜNİ.</t>
  </si>
  <si>
    <t>ANAMUR MYO</t>
  </si>
  <si>
    <t>1.YEDEK</t>
  </si>
  <si>
    <t>BURAK DUMAN</t>
  </si>
  <si>
    <t>KOCAELİ ÜNİ.</t>
  </si>
  <si>
    <t>TURİZM VE OTEL İŞLT.</t>
  </si>
  <si>
    <t>BÜŞRA TURAN</t>
  </si>
  <si>
    <t>ERDEK MYO</t>
  </si>
  <si>
    <t>OĞUZHAN SOSA</t>
  </si>
  <si>
    <t>BALIKESİR ÜNİ.</t>
  </si>
  <si>
    <t>BALIKESİR MYO</t>
  </si>
  <si>
    <t>BÜRO YÖN. VE YÖN. ASİS.</t>
  </si>
  <si>
    <t>HALİL İBRAHİM DÜNDAR</t>
  </si>
  <si>
    <t>BİLECİK ŞEYH EDEBALİ ÜNİ.</t>
  </si>
  <si>
    <t>GÖLPAZARI MYO</t>
  </si>
  <si>
    <t>AYŞENUR ÖZKAN</t>
  </si>
  <si>
    <t>BAŞAK YILDIRIM</t>
  </si>
  <si>
    <t>MUŞ ALPARSLAN ÜNİ</t>
  </si>
  <si>
    <t>SOSYAL BİLİMLER MYO</t>
  </si>
  <si>
    <t>NEBAHAT ALAN</t>
  </si>
  <si>
    <t>PAMUKKALE ÜNİ.</t>
  </si>
  <si>
    <t>BEKİLLİ MYO</t>
  </si>
  <si>
    <t>MEHMET KARHAN</t>
  </si>
  <si>
    <t>BURHANİYE MYO</t>
  </si>
  <si>
    <t>PAZARLAMA</t>
  </si>
  <si>
    <t>FATMA BETÜL DEMİRHAN</t>
  </si>
  <si>
    <t>AFYON KOCATEPE ÜNİ.</t>
  </si>
  <si>
    <t>AFYON MYO</t>
  </si>
  <si>
    <t>GÜLNİHAN KARASU</t>
  </si>
  <si>
    <t>BANDIRMA 17 EYLÜL ÜNİ.</t>
  </si>
  <si>
    <t>ŞEYMA ŞAHİN</t>
  </si>
  <si>
    <t>ÖZEL GÜVENLİK VE KORUMA</t>
  </si>
  <si>
    <t>SAADET İNAL</t>
  </si>
  <si>
    <t>YGS-5</t>
  </si>
  <si>
    <t>BUSE İREM GÖZ</t>
  </si>
  <si>
    <t>DUMLUPINAR  ÜNİ.</t>
  </si>
  <si>
    <t>ORHAN UĞURLU</t>
  </si>
  <si>
    <t>HİSARCIK MYO</t>
  </si>
  <si>
    <t>KÜBRA GEZER</t>
  </si>
  <si>
    <t>KÜTAHYA MYO</t>
  </si>
  <si>
    <t>BUSE YÜKSEL</t>
  </si>
  <si>
    <t>2.ASİL</t>
  </si>
  <si>
    <t>TAVŞANLI MYO</t>
  </si>
  <si>
    <r>
      <t xml:space="preserve">YATAY GEÇİŞ PUANI
</t>
    </r>
    <r>
      <rPr>
        <b/>
        <sz val="8"/>
        <rFont val="Times New Roman"/>
        <family val="1"/>
        <charset val="162"/>
      </rPr>
      <t>( (1) / (2) * 60)  + ( (3) / 4 * 40)</t>
    </r>
  </si>
  <si>
    <t>BAŞMAKÇI MYO</t>
  </si>
  <si>
    <t>AFYON KOCATEPE UNİ.</t>
  </si>
  <si>
    <t>ÇANAKKALE 18 MART ÜNİ.</t>
  </si>
  <si>
    <t>BÖLÜM/PRORGAM ADI : TURİZM VE OTEL İŞLETMECİLİĞİ</t>
  </si>
  <si>
    <t>BÖLÜM/PRORGAM ADI : BÜRO YÖNETİMİ VE YÖNETİCİ ASİSTANLIĞI</t>
  </si>
  <si>
    <t>BÖLÜM/PRORGAM ADI : PAZARLAMA</t>
  </si>
  <si>
    <t>BÖLÜM/PRORGAM ADI : ÖZEL GÜVENLİK VE KORUMA</t>
  </si>
  <si>
    <t>RECEP TURUŞ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</si>
</sst>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b/>
      <u/>
      <sz val="8"/>
      <color theme="1"/>
      <name val="Times New Roman"/>
      <family val="1"/>
      <charset val="162"/>
    </font>
    <font>
      <sz val="8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8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4" fillId="0" borderId="1" xfId="0" applyFont="1" applyBorder="1"/>
    <xf numFmtId="4" fontId="0" fillId="0" borderId="1" xfId="0" applyNumberFormat="1" applyBorder="1"/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distributed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shrinkToFit="1"/>
    </xf>
    <xf numFmtId="0" fontId="2" fillId="0" borderId="1" xfId="0" applyNumberFormat="1" applyFont="1" applyBorder="1" applyAlignment="1">
      <alignment horizontal="left" vertical="justify"/>
    </xf>
    <xf numFmtId="4" fontId="2" fillId="0" borderId="1" xfId="0" applyNumberFormat="1" applyFont="1" applyBorder="1"/>
    <xf numFmtId="0" fontId="9" fillId="0" borderId="1" xfId="0" applyFont="1" applyBorder="1"/>
    <xf numFmtId="2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 vertical="justify" shrinkToFit="1"/>
    </xf>
    <xf numFmtId="2" fontId="2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1" xfId="0" applyFont="1" applyBorder="1" applyAlignment="1">
      <alignment shrinkToFit="1"/>
    </xf>
    <xf numFmtId="0" fontId="11" fillId="0" borderId="1" xfId="0" applyFont="1" applyBorder="1"/>
    <xf numFmtId="0" fontId="12" fillId="0" borderId="0" xfId="0" applyFont="1"/>
    <xf numFmtId="0" fontId="13" fillId="0" borderId="0" xfId="0" applyFont="1"/>
    <xf numFmtId="2" fontId="2" fillId="0" borderId="1" xfId="0" applyNumberFormat="1" applyFont="1" applyBorder="1" applyAlignment="1">
      <alignment horizontal="left" shrinkToFit="1"/>
    </xf>
    <xf numFmtId="0" fontId="14" fillId="0" borderId="1" xfId="0" applyFont="1" applyBorder="1"/>
    <xf numFmtId="0" fontId="15" fillId="0" borderId="1" xfId="0" applyFont="1" applyBorder="1"/>
    <xf numFmtId="0" fontId="2" fillId="0" borderId="1" xfId="0" applyFont="1" applyBorder="1" applyAlignment="1">
      <alignment horizontal="left" vertical="justify" shrinkToFi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>
      <alignment horizontal="left" vertical="justify"/>
    </xf>
    <xf numFmtId="0" fontId="5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2" fontId="2" fillId="0" borderId="1" xfId="0" applyNumberFormat="1" applyFont="1" applyBorder="1" applyAlignment="1">
      <alignment horizontal="left" vertical="justify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E18" sqref="E18"/>
    </sheetView>
  </sheetViews>
  <sheetFormatPr defaultRowHeight="15" x14ac:dyDescent="0.25"/>
  <cols>
    <col min="1" max="1" width="21.85546875" bestFit="1" customWidth="1"/>
    <col min="2" max="2" width="22.42578125" bestFit="1" customWidth="1"/>
    <col min="3" max="3" width="17.140625" customWidth="1"/>
    <col min="4" max="4" width="24.85546875" customWidth="1"/>
    <col min="5" max="5" width="6.42578125" customWidth="1"/>
    <col min="6" max="6" width="9.42578125" customWidth="1"/>
    <col min="7" max="8" width="7.85546875" customWidth="1"/>
    <col min="9" max="9" width="10" bestFit="1" customWidth="1"/>
    <col min="10" max="11" width="9.85546875" customWidth="1"/>
    <col min="12" max="12" width="24.28515625" customWidth="1"/>
    <col min="13" max="13" width="12" customWidth="1"/>
  </cols>
  <sheetData>
    <row r="1" spans="1:13" ht="15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x14ac:dyDescent="0.25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 x14ac:dyDescent="0.25">
      <c r="A5" s="38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39" t="s">
        <v>36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9" spans="1:13" ht="28.5" customHeight="1" x14ac:dyDescent="0.25">
      <c r="A9" s="41" t="s">
        <v>1</v>
      </c>
      <c r="B9" s="41" t="s">
        <v>2</v>
      </c>
      <c r="C9" s="41" t="s">
        <v>3</v>
      </c>
      <c r="D9" s="41" t="s">
        <v>4</v>
      </c>
      <c r="E9" s="42" t="s">
        <v>10</v>
      </c>
      <c r="F9" s="9" t="s">
        <v>5</v>
      </c>
      <c r="G9" s="10" t="s">
        <v>7</v>
      </c>
      <c r="H9" s="10" t="s">
        <v>7</v>
      </c>
      <c r="I9" s="42" t="s">
        <v>12</v>
      </c>
      <c r="J9" s="42" t="s">
        <v>13</v>
      </c>
      <c r="K9" s="42" t="s">
        <v>14</v>
      </c>
      <c r="L9" s="42" t="s">
        <v>98</v>
      </c>
      <c r="M9" s="11" t="s">
        <v>11</v>
      </c>
    </row>
    <row r="10" spans="1:13" ht="34.5" customHeight="1" x14ac:dyDescent="0.25">
      <c r="A10" s="41"/>
      <c r="B10" s="41"/>
      <c r="C10" s="41"/>
      <c r="D10" s="41"/>
      <c r="E10" s="42"/>
      <c r="F10" s="12" t="s">
        <v>6</v>
      </c>
      <c r="G10" s="10" t="s">
        <v>8</v>
      </c>
      <c r="H10" s="10" t="s">
        <v>9</v>
      </c>
      <c r="I10" s="42"/>
      <c r="J10" s="42"/>
      <c r="K10" s="42"/>
      <c r="L10" s="42"/>
      <c r="M10" s="10" t="s">
        <v>16</v>
      </c>
    </row>
    <row r="11" spans="1:13" ht="49.5" customHeight="1" x14ac:dyDescent="0.25">
      <c r="A11" s="13" t="s">
        <v>42</v>
      </c>
      <c r="B11" s="14" t="s">
        <v>43</v>
      </c>
      <c r="C11" s="15" t="s">
        <v>44</v>
      </c>
      <c r="D11" s="14" t="s">
        <v>18</v>
      </c>
      <c r="E11" s="13">
        <v>1</v>
      </c>
      <c r="F11" s="13" t="s">
        <v>19</v>
      </c>
      <c r="G11" s="13" t="s">
        <v>20</v>
      </c>
      <c r="H11" s="13">
        <v>2015</v>
      </c>
      <c r="I11" s="16">
        <v>258.39499999999998</v>
      </c>
      <c r="J11" s="16">
        <v>236.04862</v>
      </c>
      <c r="K11" s="13">
        <v>3.12</v>
      </c>
      <c r="L11" s="17">
        <f t="shared" ref="L11" si="0">(I11/J11)*60+(K11/4*40)</f>
        <v>96.880112851326984</v>
      </c>
      <c r="M11" s="13" t="s">
        <v>22</v>
      </c>
    </row>
    <row r="12" spans="1:13" ht="28.5" customHeight="1" x14ac:dyDescent="0.25">
      <c r="A12" s="13" t="s">
        <v>95</v>
      </c>
      <c r="B12" s="13" t="s">
        <v>40</v>
      </c>
      <c r="C12" s="15" t="s">
        <v>41</v>
      </c>
      <c r="D12" s="14" t="s">
        <v>18</v>
      </c>
      <c r="E12" s="13">
        <v>1</v>
      </c>
      <c r="F12" s="13" t="s">
        <v>19</v>
      </c>
      <c r="G12" s="13" t="s">
        <v>32</v>
      </c>
      <c r="H12" s="13">
        <v>2015</v>
      </c>
      <c r="I12" s="13">
        <v>356.55</v>
      </c>
      <c r="J12" s="16">
        <v>344.7</v>
      </c>
      <c r="K12" s="13">
        <v>3.25</v>
      </c>
      <c r="L12" s="17">
        <f>(I12/J12)*60+(K12/4*40)</f>
        <v>94.562663185378597</v>
      </c>
      <c r="M12" s="13" t="s">
        <v>96</v>
      </c>
    </row>
    <row r="13" spans="1:13" ht="22.5" x14ac:dyDescent="0.25">
      <c r="A13" s="18" t="s">
        <v>45</v>
      </c>
      <c r="B13" s="14" t="s">
        <v>43</v>
      </c>
      <c r="C13" s="19" t="s">
        <v>97</v>
      </c>
      <c r="D13" s="27" t="s">
        <v>18</v>
      </c>
      <c r="E13" s="13">
        <v>1</v>
      </c>
      <c r="F13" s="20" t="s">
        <v>6</v>
      </c>
      <c r="G13" s="18" t="s">
        <v>20</v>
      </c>
      <c r="H13" s="13">
        <v>2015</v>
      </c>
      <c r="I13" s="21">
        <v>193.67788999999999</v>
      </c>
      <c r="J13" s="16">
        <v>223.38146</v>
      </c>
      <c r="K13" s="21">
        <v>2.38</v>
      </c>
      <c r="L13" s="17">
        <f t="shared" ref="L13" si="1">(I13/J13)*60+(K13/4*40)</f>
        <v>75.821655691569021</v>
      </c>
      <c r="M13" s="18" t="s">
        <v>22</v>
      </c>
    </row>
    <row r="14" spans="1:13" ht="24.95" customHeight="1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28"/>
    </row>
    <row r="15" spans="1:13" ht="24.95" customHeight="1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28"/>
    </row>
    <row r="16" spans="1:13" ht="24.95" customHeight="1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  <c r="M16" s="28"/>
    </row>
    <row r="17" spans="1:13" ht="24.95" customHeight="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9"/>
      <c r="M17" s="28"/>
    </row>
    <row r="18" spans="1:13" ht="24.95" customHeigh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  <c r="M18" s="28"/>
    </row>
    <row r="19" spans="1:13" ht="24.9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1"/>
    </row>
    <row r="20" spans="1:13" ht="24.9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1"/>
    </row>
    <row r="21" spans="1:13" ht="24.9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1"/>
    </row>
    <row r="22" spans="1:13" ht="24.9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1"/>
    </row>
    <row r="23" spans="1:13" ht="24.9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1"/>
    </row>
    <row r="24" spans="1:13" ht="24.9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  <c r="M24" s="1"/>
    </row>
    <row r="25" spans="1:13" ht="24.9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  <c r="M25" s="1"/>
    </row>
    <row r="26" spans="1:13" ht="24.9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1"/>
    </row>
    <row r="27" spans="1:13" ht="24.9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"/>
      <c r="M27" s="1"/>
    </row>
    <row r="28" spans="1:13" ht="24.9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1"/>
    </row>
    <row r="29" spans="1:13" ht="24.9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1"/>
    </row>
    <row r="30" spans="1:13" x14ac:dyDescent="0.25">
      <c r="L30" s="40" t="s">
        <v>15</v>
      </c>
      <c r="M30" s="40"/>
    </row>
    <row r="31" spans="1:13" x14ac:dyDescent="0.25">
      <c r="M31" s="2"/>
    </row>
  </sheetData>
  <mergeCells count="15">
    <mergeCell ref="L30:M30"/>
    <mergeCell ref="A9:A10"/>
    <mergeCell ref="B9:B10"/>
    <mergeCell ref="C9:C10"/>
    <mergeCell ref="D9:D10"/>
    <mergeCell ref="E9:E10"/>
    <mergeCell ref="I9:I10"/>
    <mergeCell ref="K9:K10"/>
    <mergeCell ref="L9:L10"/>
    <mergeCell ref="J9:J10"/>
    <mergeCell ref="A2:M2"/>
    <mergeCell ref="A3:M3"/>
    <mergeCell ref="A4:M4"/>
    <mergeCell ref="A5:M5"/>
    <mergeCell ref="A7:M7"/>
  </mergeCells>
  <pageMargins left="0" right="0" top="0.15748031496062992" bottom="0.15748031496062992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opLeftCell="A4" zoomScaleNormal="100" workbookViewId="0">
      <selection activeCell="F25" sqref="F25"/>
    </sheetView>
  </sheetViews>
  <sheetFormatPr defaultRowHeight="15" x14ac:dyDescent="0.25"/>
  <cols>
    <col min="1" max="1" width="21.85546875" bestFit="1" customWidth="1"/>
    <col min="2" max="2" width="19" customWidth="1"/>
    <col min="3" max="3" width="17.140625" customWidth="1"/>
    <col min="4" max="4" width="18.140625" customWidth="1"/>
    <col min="5" max="5" width="7.140625" customWidth="1"/>
    <col min="6" max="6" width="10.5703125" customWidth="1"/>
    <col min="7" max="8" width="7.85546875" customWidth="1"/>
    <col min="9" max="9" width="8.85546875" customWidth="1"/>
    <col min="10" max="11" width="9.85546875" customWidth="1"/>
    <col min="12" max="12" width="24.28515625" customWidth="1"/>
    <col min="13" max="13" width="12" customWidth="1"/>
  </cols>
  <sheetData>
    <row r="1" spans="1:13" ht="15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x14ac:dyDescent="0.25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 x14ac:dyDescent="0.25">
      <c r="A5" s="38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39" t="s">
        <v>29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28.5" customHeight="1" x14ac:dyDescent="0.25">
      <c r="A9" s="41" t="s">
        <v>1</v>
      </c>
      <c r="B9" s="41" t="s">
        <v>2</v>
      </c>
      <c r="C9" s="41" t="s">
        <v>3</v>
      </c>
      <c r="D9" s="41" t="s">
        <v>4</v>
      </c>
      <c r="E9" s="42" t="s">
        <v>10</v>
      </c>
      <c r="F9" s="9" t="s">
        <v>5</v>
      </c>
      <c r="G9" s="10" t="s">
        <v>7</v>
      </c>
      <c r="H9" s="10" t="s">
        <v>7</v>
      </c>
      <c r="I9" s="42" t="s">
        <v>12</v>
      </c>
      <c r="J9" s="42" t="s">
        <v>13</v>
      </c>
      <c r="K9" s="42" t="s">
        <v>14</v>
      </c>
      <c r="L9" s="42" t="s">
        <v>98</v>
      </c>
      <c r="M9" s="11" t="s">
        <v>11</v>
      </c>
    </row>
    <row r="10" spans="1:13" ht="34.5" customHeight="1" x14ac:dyDescent="0.25">
      <c r="A10" s="41"/>
      <c r="B10" s="41"/>
      <c r="C10" s="41"/>
      <c r="D10" s="41"/>
      <c r="E10" s="42"/>
      <c r="F10" s="12" t="s">
        <v>6</v>
      </c>
      <c r="G10" s="10" t="s">
        <v>8</v>
      </c>
      <c r="H10" s="10" t="s">
        <v>9</v>
      </c>
      <c r="I10" s="42"/>
      <c r="J10" s="42"/>
      <c r="K10" s="42"/>
      <c r="L10" s="42"/>
      <c r="M10" s="10" t="s">
        <v>16</v>
      </c>
    </row>
    <row r="11" spans="1:13" ht="24.95" customHeight="1" x14ac:dyDescent="0.25">
      <c r="A11" s="13" t="s">
        <v>89</v>
      </c>
      <c r="B11" s="13" t="s">
        <v>90</v>
      </c>
      <c r="C11" s="13" t="s">
        <v>30</v>
      </c>
      <c r="D11" s="13" t="s">
        <v>31</v>
      </c>
      <c r="E11" s="13">
        <v>1</v>
      </c>
      <c r="F11" s="13" t="s">
        <v>19</v>
      </c>
      <c r="G11" s="13" t="s">
        <v>32</v>
      </c>
      <c r="H11" s="13">
        <v>2015</v>
      </c>
      <c r="I11" s="16">
        <v>350.2</v>
      </c>
      <c r="J11" s="16">
        <v>385.8</v>
      </c>
      <c r="K11" s="16">
        <v>3.53</v>
      </c>
      <c r="L11" s="17">
        <f t="shared" ref="L11" si="0">(I11/J11)*60+(K11/4*40)</f>
        <v>89.763452566096419</v>
      </c>
      <c r="M11" s="13" t="s">
        <v>22</v>
      </c>
    </row>
    <row r="12" spans="1:13" ht="24.95" customHeight="1" x14ac:dyDescent="0.25">
      <c r="A12" s="13" t="s">
        <v>91</v>
      </c>
      <c r="B12" s="13" t="s">
        <v>90</v>
      </c>
      <c r="C12" s="13" t="s">
        <v>92</v>
      </c>
      <c r="D12" s="13" t="s">
        <v>31</v>
      </c>
      <c r="E12" s="13">
        <v>1</v>
      </c>
      <c r="F12" s="13" t="s">
        <v>19</v>
      </c>
      <c r="G12" s="13" t="s">
        <v>32</v>
      </c>
      <c r="H12" s="13">
        <v>2015</v>
      </c>
      <c r="I12" s="16">
        <v>323.25</v>
      </c>
      <c r="J12" s="16">
        <v>385.8</v>
      </c>
      <c r="K12" s="16">
        <v>3.25</v>
      </c>
      <c r="L12" s="17">
        <f t="shared" ref="L12:L13" si="1">(I12/J12)*60+(K12/4*40)</f>
        <v>82.772161741835134</v>
      </c>
      <c r="M12" s="13" t="s">
        <v>21</v>
      </c>
    </row>
    <row r="13" spans="1:13" ht="37.5" customHeight="1" x14ac:dyDescent="0.25">
      <c r="A13" s="13" t="s">
        <v>93</v>
      </c>
      <c r="B13" s="13" t="s">
        <v>90</v>
      </c>
      <c r="C13" s="13" t="s">
        <v>94</v>
      </c>
      <c r="D13" s="13" t="s">
        <v>31</v>
      </c>
      <c r="E13" s="13">
        <v>1</v>
      </c>
      <c r="F13" s="33" t="s">
        <v>6</v>
      </c>
      <c r="G13" s="13" t="s">
        <v>20</v>
      </c>
      <c r="H13" s="13">
        <v>2015</v>
      </c>
      <c r="I13" s="16">
        <v>217.61199999999999</v>
      </c>
      <c r="J13" s="16">
        <v>224.08878999999999</v>
      </c>
      <c r="K13" s="16">
        <v>3.22</v>
      </c>
      <c r="L13" s="17">
        <f t="shared" si="1"/>
        <v>90.465832931669638</v>
      </c>
      <c r="M13" s="13" t="s">
        <v>22</v>
      </c>
    </row>
    <row r="14" spans="1:13" x14ac:dyDescent="0.2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40" t="s">
        <v>15</v>
      </c>
      <c r="M14" s="40"/>
    </row>
    <row r="15" spans="1:13" x14ac:dyDescent="0.25">
      <c r="M15" s="2"/>
    </row>
  </sheetData>
  <mergeCells count="15">
    <mergeCell ref="A9:A10"/>
    <mergeCell ref="B9:B10"/>
    <mergeCell ref="C9:C10"/>
    <mergeCell ref="D9:D10"/>
    <mergeCell ref="E9:E10"/>
    <mergeCell ref="A2:M2"/>
    <mergeCell ref="A3:M3"/>
    <mergeCell ref="A4:M4"/>
    <mergeCell ref="A5:M5"/>
    <mergeCell ref="A7:M7"/>
    <mergeCell ref="I9:I10"/>
    <mergeCell ref="J9:J10"/>
    <mergeCell ref="K9:K10"/>
    <mergeCell ref="L9:L10"/>
    <mergeCell ref="L14:M14"/>
  </mergeCells>
  <pageMargins left="0" right="0" top="0.15748031496062992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A9" sqref="A9:D11"/>
    </sheetView>
  </sheetViews>
  <sheetFormatPr defaultRowHeight="15" x14ac:dyDescent="0.25"/>
  <cols>
    <col min="1" max="1" width="21.85546875" bestFit="1" customWidth="1"/>
    <col min="2" max="2" width="19" customWidth="1"/>
    <col min="3" max="3" width="17.140625" customWidth="1"/>
    <col min="4" max="4" width="27.28515625" customWidth="1"/>
    <col min="5" max="5" width="6.5703125" customWidth="1"/>
    <col min="6" max="6" width="8" customWidth="1"/>
    <col min="7" max="8" width="7.85546875" customWidth="1"/>
    <col min="9" max="9" width="8.85546875" customWidth="1"/>
    <col min="10" max="11" width="9.85546875" customWidth="1"/>
    <col min="12" max="12" width="24.28515625" customWidth="1"/>
    <col min="13" max="13" width="12.140625" customWidth="1"/>
  </cols>
  <sheetData>
    <row r="1" spans="1:13" ht="15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x14ac:dyDescent="0.25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 x14ac:dyDescent="0.25">
      <c r="A5" s="38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39" t="s">
        <v>23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9" spans="1:13" ht="28.5" customHeight="1" x14ac:dyDescent="0.25">
      <c r="A9" s="41" t="s">
        <v>1</v>
      </c>
      <c r="B9" s="41" t="s">
        <v>2</v>
      </c>
      <c r="C9" s="41" t="s">
        <v>3</v>
      </c>
      <c r="D9" s="41" t="s">
        <v>4</v>
      </c>
      <c r="E9" s="42" t="s">
        <v>10</v>
      </c>
      <c r="F9" s="9" t="s">
        <v>5</v>
      </c>
      <c r="G9" s="10" t="s">
        <v>7</v>
      </c>
      <c r="H9" s="10" t="s">
        <v>7</v>
      </c>
      <c r="I9" s="42" t="s">
        <v>12</v>
      </c>
      <c r="J9" s="42" t="s">
        <v>13</v>
      </c>
      <c r="K9" s="42" t="s">
        <v>14</v>
      </c>
      <c r="L9" s="42" t="s">
        <v>98</v>
      </c>
      <c r="M9" s="11" t="s">
        <v>11</v>
      </c>
    </row>
    <row r="10" spans="1:13" ht="34.5" customHeight="1" x14ac:dyDescent="0.25">
      <c r="A10" s="41"/>
      <c r="B10" s="41"/>
      <c r="C10" s="41"/>
      <c r="D10" s="41"/>
      <c r="E10" s="42"/>
      <c r="F10" s="12" t="s">
        <v>6</v>
      </c>
      <c r="G10" s="10" t="s">
        <v>8</v>
      </c>
      <c r="H10" s="10" t="s">
        <v>9</v>
      </c>
      <c r="I10" s="42"/>
      <c r="J10" s="42"/>
      <c r="K10" s="42"/>
      <c r="L10" s="42"/>
      <c r="M10" s="10" t="s">
        <v>16</v>
      </c>
    </row>
    <row r="11" spans="1:13" ht="37.5" customHeight="1" x14ac:dyDescent="0.25">
      <c r="A11" s="13" t="s">
        <v>46</v>
      </c>
      <c r="B11" s="13" t="s">
        <v>43</v>
      </c>
      <c r="C11" s="15" t="s">
        <v>44</v>
      </c>
      <c r="D11" s="14" t="s">
        <v>24</v>
      </c>
      <c r="E11" s="13">
        <v>1</v>
      </c>
      <c r="F11" s="13" t="s">
        <v>19</v>
      </c>
      <c r="G11" s="13" t="s">
        <v>20</v>
      </c>
      <c r="H11" s="13">
        <v>2015</v>
      </c>
      <c r="I11" s="16">
        <v>240.8</v>
      </c>
      <c r="J11" s="16">
        <v>246.05812</v>
      </c>
      <c r="K11" s="16">
        <v>3.3</v>
      </c>
      <c r="L11" s="17">
        <f t="shared" ref="L11" si="0">(I11/J11)*60+(K11/4*40)</f>
        <v>91.717834631915423</v>
      </c>
      <c r="M11" s="13" t="s">
        <v>22</v>
      </c>
    </row>
    <row r="12" spans="1:13" ht="24.95" customHeight="1" x14ac:dyDescent="0.25">
      <c r="A12" s="22"/>
      <c r="B12" s="22"/>
      <c r="C12" s="22"/>
      <c r="D12" s="23"/>
      <c r="E12" s="22"/>
      <c r="F12" s="23"/>
      <c r="G12" s="22"/>
      <c r="H12" s="22"/>
      <c r="I12" s="22"/>
      <c r="J12" s="22"/>
      <c r="K12" s="22"/>
      <c r="L12" s="24"/>
      <c r="M12" s="22"/>
    </row>
    <row r="13" spans="1:13" ht="24.95" customHeight="1" x14ac:dyDescent="0.25">
      <c r="A13" s="22"/>
      <c r="B13" s="23"/>
      <c r="C13" s="22"/>
      <c r="D13" s="23"/>
      <c r="E13" s="22"/>
      <c r="F13" s="23"/>
      <c r="G13" s="22"/>
      <c r="H13" s="22"/>
      <c r="I13" s="22"/>
      <c r="J13" s="22"/>
      <c r="K13" s="22"/>
      <c r="L13" s="24"/>
      <c r="M13" s="22"/>
    </row>
    <row r="14" spans="1:13" ht="24.95" customHeigh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4"/>
      <c r="M14" s="22"/>
    </row>
    <row r="15" spans="1:13" ht="24.95" customHeight="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4"/>
      <c r="M15" s="22"/>
    </row>
    <row r="16" spans="1:13" ht="24.95" customHeight="1" x14ac:dyDescent="0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4"/>
      <c r="M16" s="22"/>
    </row>
    <row r="17" spans="1:13" ht="24.95" customHeight="1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4"/>
      <c r="M17" s="22"/>
    </row>
    <row r="18" spans="1:13" ht="24.95" customHeight="1" x14ac:dyDescent="0.2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4"/>
      <c r="M18" s="22"/>
    </row>
    <row r="19" spans="1:13" ht="24.95" customHeight="1" x14ac:dyDescent="0.2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4"/>
      <c r="M19" s="22"/>
    </row>
    <row r="20" spans="1:13" x14ac:dyDescent="0.25">
      <c r="L20" s="40" t="s">
        <v>15</v>
      </c>
      <c r="M20" s="40"/>
    </row>
    <row r="21" spans="1:13" x14ac:dyDescent="0.25">
      <c r="M21" s="2"/>
    </row>
  </sheetData>
  <mergeCells count="15">
    <mergeCell ref="A9:A10"/>
    <mergeCell ref="B9:B10"/>
    <mergeCell ref="C9:C10"/>
    <mergeCell ref="D9:D10"/>
    <mergeCell ref="E9:E10"/>
    <mergeCell ref="A2:M2"/>
    <mergeCell ref="A3:M3"/>
    <mergeCell ref="A4:M4"/>
    <mergeCell ref="A5:M5"/>
    <mergeCell ref="A7:M7"/>
    <mergeCell ref="I9:I10"/>
    <mergeCell ref="J9:J10"/>
    <mergeCell ref="K9:K10"/>
    <mergeCell ref="L9:L10"/>
    <mergeCell ref="L20:M20"/>
  </mergeCells>
  <pageMargins left="0" right="0" top="0.15748031496062992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J13" sqref="J13"/>
    </sheetView>
  </sheetViews>
  <sheetFormatPr defaultRowHeight="15" x14ac:dyDescent="0.25"/>
  <cols>
    <col min="1" max="1" width="21.85546875" bestFit="1" customWidth="1"/>
    <col min="2" max="2" width="19" customWidth="1"/>
    <col min="3" max="3" width="18.42578125" bestFit="1" customWidth="1"/>
    <col min="4" max="4" width="18.140625" customWidth="1"/>
    <col min="5" max="5" width="7.140625" customWidth="1"/>
    <col min="6" max="6" width="10" customWidth="1"/>
    <col min="7" max="8" width="7.85546875" customWidth="1"/>
    <col min="9" max="9" width="8.85546875" customWidth="1"/>
    <col min="10" max="11" width="9.85546875" customWidth="1"/>
    <col min="12" max="12" width="24.28515625" customWidth="1"/>
    <col min="13" max="13" width="12.28515625" customWidth="1"/>
  </cols>
  <sheetData>
    <row r="1" spans="1:13" ht="15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x14ac:dyDescent="0.25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 x14ac:dyDescent="0.25">
      <c r="A5" s="38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39" t="s">
        <v>25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9" spans="1:13" ht="28.5" customHeight="1" x14ac:dyDescent="0.25">
      <c r="A9" s="41" t="s">
        <v>1</v>
      </c>
      <c r="B9" s="41" t="s">
        <v>2</v>
      </c>
      <c r="C9" s="41" t="s">
        <v>3</v>
      </c>
      <c r="D9" s="41" t="s">
        <v>4</v>
      </c>
      <c r="E9" s="42" t="s">
        <v>10</v>
      </c>
      <c r="F9" s="9" t="s">
        <v>5</v>
      </c>
      <c r="G9" s="10" t="s">
        <v>7</v>
      </c>
      <c r="H9" s="10" t="s">
        <v>7</v>
      </c>
      <c r="I9" s="42" t="s">
        <v>12</v>
      </c>
      <c r="J9" s="42" t="s">
        <v>13</v>
      </c>
      <c r="K9" s="42" t="s">
        <v>14</v>
      </c>
      <c r="L9" s="42" t="s">
        <v>98</v>
      </c>
      <c r="M9" s="11" t="s">
        <v>11</v>
      </c>
    </row>
    <row r="10" spans="1:13" ht="34.5" customHeight="1" x14ac:dyDescent="0.25">
      <c r="A10" s="41"/>
      <c r="B10" s="41"/>
      <c r="C10" s="41"/>
      <c r="D10" s="41"/>
      <c r="E10" s="42"/>
      <c r="F10" s="12" t="s">
        <v>6</v>
      </c>
      <c r="G10" s="10" t="s">
        <v>8</v>
      </c>
      <c r="H10" s="10" t="s">
        <v>9</v>
      </c>
      <c r="I10" s="42"/>
      <c r="J10" s="42"/>
      <c r="K10" s="42"/>
      <c r="L10" s="42"/>
      <c r="M10" s="10" t="s">
        <v>16</v>
      </c>
    </row>
    <row r="11" spans="1:13" ht="24.95" customHeight="1" x14ac:dyDescent="0.25">
      <c r="A11" s="13" t="s">
        <v>48</v>
      </c>
      <c r="B11" s="13" t="s">
        <v>100</v>
      </c>
      <c r="C11" s="13" t="s">
        <v>99</v>
      </c>
      <c r="D11" s="13" t="s">
        <v>26</v>
      </c>
      <c r="E11" s="13">
        <v>1</v>
      </c>
      <c r="F11" s="14" t="s">
        <v>19</v>
      </c>
      <c r="G11" s="13" t="s">
        <v>20</v>
      </c>
      <c r="H11" s="13">
        <v>2015</v>
      </c>
      <c r="I11" s="16">
        <v>218.345</v>
      </c>
      <c r="J11" s="16">
        <v>235.43787</v>
      </c>
      <c r="K11" s="13">
        <v>3.65</v>
      </c>
      <c r="L11" s="17">
        <f t="shared" ref="L11" si="0">(I11/J11)*60+(K11/4*40)</f>
        <v>92.143979449865043</v>
      </c>
      <c r="M11" s="13" t="s">
        <v>22</v>
      </c>
    </row>
    <row r="12" spans="1:13" ht="34.5" customHeight="1" x14ac:dyDescent="0.25">
      <c r="A12" s="13" t="s">
        <v>47</v>
      </c>
      <c r="B12" s="13" t="s">
        <v>43</v>
      </c>
      <c r="C12" s="15" t="s">
        <v>44</v>
      </c>
      <c r="D12" s="13" t="s">
        <v>26</v>
      </c>
      <c r="E12" s="13">
        <v>1</v>
      </c>
      <c r="F12" s="14" t="s">
        <v>19</v>
      </c>
      <c r="G12" s="13" t="s">
        <v>32</v>
      </c>
      <c r="H12" s="13">
        <v>2015</v>
      </c>
      <c r="I12" s="16">
        <v>285.55</v>
      </c>
      <c r="J12" s="16">
        <v>373.05</v>
      </c>
      <c r="K12" s="13">
        <v>3.13</v>
      </c>
      <c r="L12" s="17">
        <f t="shared" ref="L12" si="1">(I12/J12)*60+(K12/4*40)</f>
        <v>77.226819461198232</v>
      </c>
      <c r="M12" s="13" t="s">
        <v>21</v>
      </c>
    </row>
    <row r="13" spans="1:13" ht="34.5" customHeight="1" x14ac:dyDescent="0.25">
      <c r="A13" s="13" t="s">
        <v>71</v>
      </c>
      <c r="B13" s="13" t="s">
        <v>43</v>
      </c>
      <c r="C13" s="15" t="s">
        <v>44</v>
      </c>
      <c r="D13" s="13" t="s">
        <v>26</v>
      </c>
      <c r="E13" s="13">
        <v>1</v>
      </c>
      <c r="F13" s="30" t="s">
        <v>6</v>
      </c>
      <c r="G13" s="13" t="s">
        <v>20</v>
      </c>
      <c r="H13" s="13">
        <v>2015</v>
      </c>
      <c r="I13" s="16">
        <v>209.232</v>
      </c>
      <c r="J13" s="16">
        <v>225.02443</v>
      </c>
      <c r="K13" s="16">
        <v>2.8</v>
      </c>
      <c r="L13" s="17">
        <f t="shared" ref="L13" si="2">(I13/J13)*60+(K13/4*40)</f>
        <v>83.789142538879005</v>
      </c>
      <c r="M13" s="13" t="s">
        <v>22</v>
      </c>
    </row>
    <row r="14" spans="1:13" ht="24.95" customHeight="1" x14ac:dyDescent="0.25">
      <c r="A14" s="1"/>
      <c r="B14" s="1"/>
      <c r="C14" s="4"/>
      <c r="D14" s="1"/>
      <c r="E14" s="1"/>
      <c r="F14" s="1"/>
      <c r="G14" s="1"/>
      <c r="H14" s="1"/>
      <c r="I14" s="1"/>
      <c r="J14" s="1"/>
      <c r="K14" s="1"/>
      <c r="L14" s="3"/>
      <c r="M14" s="1"/>
    </row>
    <row r="15" spans="1:13" ht="24.9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1"/>
    </row>
    <row r="16" spans="1:13" ht="24.9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1"/>
    </row>
    <row r="17" spans="1:13" ht="24.9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1"/>
    </row>
    <row r="18" spans="1:13" ht="24.9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1"/>
    </row>
    <row r="19" spans="1:13" x14ac:dyDescent="0.25">
      <c r="L19" s="40" t="s">
        <v>15</v>
      </c>
      <c r="M19" s="40"/>
    </row>
    <row r="20" spans="1:13" x14ac:dyDescent="0.25">
      <c r="M20" s="2"/>
    </row>
  </sheetData>
  <mergeCells count="15">
    <mergeCell ref="A9:A10"/>
    <mergeCell ref="B9:B10"/>
    <mergeCell ref="C9:C10"/>
    <mergeCell ref="D9:D10"/>
    <mergeCell ref="E9:E10"/>
    <mergeCell ref="A2:M2"/>
    <mergeCell ref="A3:M3"/>
    <mergeCell ref="A4:M4"/>
    <mergeCell ref="A5:M5"/>
    <mergeCell ref="A7:M7"/>
    <mergeCell ref="I9:I10"/>
    <mergeCell ref="J9:J10"/>
    <mergeCell ref="K9:K10"/>
    <mergeCell ref="L9:L10"/>
    <mergeCell ref="L19:M19"/>
  </mergeCells>
  <pageMargins left="0" right="0" top="0.15748031496062992" bottom="0.15748031496062992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activeCell="A2" sqref="A2:M5"/>
    </sheetView>
  </sheetViews>
  <sheetFormatPr defaultRowHeight="15" x14ac:dyDescent="0.25"/>
  <cols>
    <col min="1" max="1" width="21.85546875" bestFit="1" customWidth="1"/>
    <col min="2" max="2" width="21.85546875" customWidth="1"/>
    <col min="3" max="3" width="17.140625" customWidth="1"/>
    <col min="4" max="4" width="18.140625" customWidth="1"/>
    <col min="5" max="5" width="7.5703125" customWidth="1"/>
    <col min="6" max="6" width="8" customWidth="1"/>
    <col min="7" max="8" width="7.85546875" customWidth="1"/>
    <col min="9" max="9" width="8.85546875" customWidth="1"/>
    <col min="10" max="11" width="9.85546875" customWidth="1"/>
    <col min="12" max="12" width="24.28515625" customWidth="1"/>
    <col min="13" max="13" width="11.7109375" customWidth="1"/>
  </cols>
  <sheetData>
    <row r="1" spans="1:13" ht="15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x14ac:dyDescent="0.25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 x14ac:dyDescent="0.25">
      <c r="A5" s="38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39" t="s">
        <v>35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9" spans="1:13" ht="28.5" customHeight="1" x14ac:dyDescent="0.25">
      <c r="A9" s="41" t="s">
        <v>1</v>
      </c>
      <c r="B9" s="41" t="s">
        <v>2</v>
      </c>
      <c r="C9" s="41" t="s">
        <v>3</v>
      </c>
      <c r="D9" s="41" t="s">
        <v>4</v>
      </c>
      <c r="E9" s="42" t="s">
        <v>10</v>
      </c>
      <c r="F9" s="9" t="s">
        <v>5</v>
      </c>
      <c r="G9" s="10" t="s">
        <v>7</v>
      </c>
      <c r="H9" s="10" t="s">
        <v>7</v>
      </c>
      <c r="I9" s="42" t="s">
        <v>12</v>
      </c>
      <c r="J9" s="42" t="s">
        <v>13</v>
      </c>
      <c r="K9" s="42" t="s">
        <v>14</v>
      </c>
      <c r="L9" s="42" t="s">
        <v>98</v>
      </c>
      <c r="M9" s="11" t="s">
        <v>11</v>
      </c>
    </row>
    <row r="10" spans="1:13" ht="34.5" customHeight="1" x14ac:dyDescent="0.25">
      <c r="A10" s="41"/>
      <c r="B10" s="41"/>
      <c r="C10" s="41"/>
      <c r="D10" s="41"/>
      <c r="E10" s="42"/>
      <c r="F10" s="12" t="s">
        <v>6</v>
      </c>
      <c r="G10" s="10" t="s">
        <v>8</v>
      </c>
      <c r="H10" s="10" t="s">
        <v>9</v>
      </c>
      <c r="I10" s="42"/>
      <c r="J10" s="42"/>
      <c r="K10" s="42"/>
      <c r="L10" s="42"/>
      <c r="M10" s="10" t="s">
        <v>16</v>
      </c>
    </row>
    <row r="11" spans="1:13" ht="27" customHeight="1" x14ac:dyDescent="0.25">
      <c r="A11" s="13" t="s">
        <v>53</v>
      </c>
      <c r="B11" s="13" t="s">
        <v>101</v>
      </c>
      <c r="C11" s="31" t="s">
        <v>54</v>
      </c>
      <c r="D11" s="13" t="s">
        <v>34</v>
      </c>
      <c r="E11" s="13">
        <v>1</v>
      </c>
      <c r="F11" s="13" t="s">
        <v>19</v>
      </c>
      <c r="G11" s="13" t="s">
        <v>20</v>
      </c>
      <c r="H11" s="13">
        <v>2015</v>
      </c>
      <c r="I11" s="16">
        <v>244.89099999999999</v>
      </c>
      <c r="J11" s="16">
        <v>230.65853999999999</v>
      </c>
      <c r="K11" s="13">
        <v>2.98</v>
      </c>
      <c r="L11" s="17">
        <f t="shared" ref="L11" si="0">(I11/J11)*60+(K11/4*40)</f>
        <v>93.502215404640992</v>
      </c>
      <c r="M11" s="13" t="s">
        <v>22</v>
      </c>
    </row>
    <row r="12" spans="1:13" ht="24.95" customHeight="1" x14ac:dyDescent="0.25">
      <c r="A12" s="13" t="s">
        <v>50</v>
      </c>
      <c r="B12" s="13" t="s">
        <v>51</v>
      </c>
      <c r="C12" s="13" t="s">
        <v>52</v>
      </c>
      <c r="D12" s="13" t="s">
        <v>34</v>
      </c>
      <c r="E12" s="13">
        <v>1</v>
      </c>
      <c r="F12" s="13" t="s">
        <v>19</v>
      </c>
      <c r="G12" s="13" t="s">
        <v>20</v>
      </c>
      <c r="H12" s="13">
        <v>2015</v>
      </c>
      <c r="I12" s="16">
        <v>217.59</v>
      </c>
      <c r="J12" s="16">
        <v>230.65853999999999</v>
      </c>
      <c r="K12" s="13">
        <v>3.09</v>
      </c>
      <c r="L12" s="17">
        <f t="shared" ref="L12:L14" si="1">(I12/J12)*60+(K12/4*40)</f>
        <v>87.500549019342628</v>
      </c>
      <c r="M12" s="13" t="s">
        <v>21</v>
      </c>
    </row>
    <row r="13" spans="1:13" ht="24.95" customHeight="1" x14ac:dyDescent="0.25">
      <c r="A13" s="13" t="s">
        <v>49</v>
      </c>
      <c r="B13" s="13" t="s">
        <v>55</v>
      </c>
      <c r="C13" s="31" t="s">
        <v>56</v>
      </c>
      <c r="D13" s="13" t="s">
        <v>34</v>
      </c>
      <c r="E13" s="13">
        <v>1</v>
      </c>
      <c r="F13" s="13" t="s">
        <v>19</v>
      </c>
      <c r="G13" s="13" t="s">
        <v>20</v>
      </c>
      <c r="H13" s="13">
        <v>2015</v>
      </c>
      <c r="I13" s="16">
        <v>210.06100000000001</v>
      </c>
      <c r="J13" s="16">
        <v>230.65853999999999</v>
      </c>
      <c r="K13" s="13">
        <v>2.83</v>
      </c>
      <c r="L13" s="17">
        <f t="shared" si="1"/>
        <v>82.942069615111592</v>
      </c>
      <c r="M13" s="13" t="s">
        <v>57</v>
      </c>
    </row>
    <row r="14" spans="1:13" ht="33" customHeight="1" x14ac:dyDescent="0.25">
      <c r="A14" s="13" t="s">
        <v>58</v>
      </c>
      <c r="B14" s="13" t="s">
        <v>59</v>
      </c>
      <c r="C14" s="32" t="s">
        <v>33</v>
      </c>
      <c r="D14" s="13" t="s">
        <v>34</v>
      </c>
      <c r="E14" s="13">
        <v>1</v>
      </c>
      <c r="F14" s="33" t="s">
        <v>6</v>
      </c>
      <c r="G14" s="13" t="s">
        <v>20</v>
      </c>
      <c r="H14" s="13">
        <v>2015</v>
      </c>
      <c r="I14" s="16">
        <v>181.19</v>
      </c>
      <c r="J14" s="16">
        <v>217.50434000000001</v>
      </c>
      <c r="K14" s="13">
        <v>3.23</v>
      </c>
      <c r="L14" s="17">
        <f t="shared" si="1"/>
        <v>82.282450924887286</v>
      </c>
      <c r="M14" s="13" t="s">
        <v>22</v>
      </c>
    </row>
    <row r="15" spans="1:13" ht="24.9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1"/>
    </row>
    <row r="16" spans="1:13" ht="24.9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1"/>
    </row>
    <row r="17" spans="1:13" ht="24.9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1"/>
    </row>
    <row r="18" spans="1:13" x14ac:dyDescent="0.25">
      <c r="L18" s="40" t="s">
        <v>15</v>
      </c>
      <c r="M18" s="40"/>
    </row>
    <row r="19" spans="1:13" x14ac:dyDescent="0.25">
      <c r="M19" s="2"/>
    </row>
  </sheetData>
  <mergeCells count="15">
    <mergeCell ref="A9:A10"/>
    <mergeCell ref="B9:B10"/>
    <mergeCell ref="C9:C10"/>
    <mergeCell ref="D9:D10"/>
    <mergeCell ref="E9:E10"/>
    <mergeCell ref="A2:M2"/>
    <mergeCell ref="A3:M3"/>
    <mergeCell ref="A4:M4"/>
    <mergeCell ref="A5:M5"/>
    <mergeCell ref="A7:M7"/>
    <mergeCell ref="I9:I10"/>
    <mergeCell ref="J9:J10"/>
    <mergeCell ref="K9:K10"/>
    <mergeCell ref="L9:L10"/>
    <mergeCell ref="L18:M18"/>
  </mergeCells>
  <pageMargins left="0" right="0" top="0.15748031496062992" bottom="0.15748031496062992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G19" sqref="G19"/>
    </sheetView>
  </sheetViews>
  <sheetFormatPr defaultRowHeight="15" x14ac:dyDescent="0.25"/>
  <cols>
    <col min="1" max="1" width="21.85546875" bestFit="1" customWidth="1"/>
    <col min="2" max="2" width="21.85546875" customWidth="1"/>
    <col min="3" max="3" width="17.140625" customWidth="1"/>
    <col min="4" max="4" width="20" customWidth="1"/>
    <col min="5" max="5" width="5.7109375" customWidth="1"/>
    <col min="6" max="6" width="9.42578125" customWidth="1"/>
    <col min="7" max="8" width="7.85546875" customWidth="1"/>
    <col min="9" max="9" width="8.85546875" customWidth="1"/>
    <col min="10" max="11" width="9.85546875" customWidth="1"/>
    <col min="12" max="12" width="24.28515625" customWidth="1"/>
    <col min="13" max="13" width="11.85546875" customWidth="1"/>
  </cols>
  <sheetData>
    <row r="1" spans="1:13" ht="15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x14ac:dyDescent="0.25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 x14ac:dyDescent="0.25">
      <c r="A5" s="38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39" t="s">
        <v>102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28.5" customHeight="1" x14ac:dyDescent="0.25">
      <c r="A9" s="41" t="s">
        <v>1</v>
      </c>
      <c r="B9" s="41" t="s">
        <v>2</v>
      </c>
      <c r="C9" s="41" t="s">
        <v>3</v>
      </c>
      <c r="D9" s="41" t="s">
        <v>4</v>
      </c>
      <c r="E9" s="42" t="s">
        <v>10</v>
      </c>
      <c r="F9" s="9" t="s">
        <v>5</v>
      </c>
      <c r="G9" s="10" t="s">
        <v>7</v>
      </c>
      <c r="H9" s="10" t="s">
        <v>7</v>
      </c>
      <c r="I9" s="42" t="s">
        <v>12</v>
      </c>
      <c r="J9" s="42" t="s">
        <v>13</v>
      </c>
      <c r="K9" s="42" t="s">
        <v>14</v>
      </c>
      <c r="L9" s="42" t="s">
        <v>98</v>
      </c>
      <c r="M9" s="11" t="s">
        <v>11</v>
      </c>
    </row>
    <row r="10" spans="1:13" ht="34.5" customHeight="1" x14ac:dyDescent="0.25">
      <c r="A10" s="41"/>
      <c r="B10" s="41"/>
      <c r="C10" s="41"/>
      <c r="D10" s="41"/>
      <c r="E10" s="42"/>
      <c r="F10" s="12" t="s">
        <v>6</v>
      </c>
      <c r="G10" s="10" t="s">
        <v>8</v>
      </c>
      <c r="H10" s="10" t="s">
        <v>9</v>
      </c>
      <c r="I10" s="42"/>
      <c r="J10" s="42"/>
      <c r="K10" s="42"/>
      <c r="L10" s="42"/>
      <c r="M10" s="10" t="s">
        <v>16</v>
      </c>
    </row>
    <row r="11" spans="1:13" ht="24.95" customHeight="1" x14ac:dyDescent="0.25">
      <c r="A11" s="13" t="s">
        <v>61</v>
      </c>
      <c r="B11" s="13" t="s">
        <v>84</v>
      </c>
      <c r="C11" s="13" t="s">
        <v>62</v>
      </c>
      <c r="D11" s="13" t="s">
        <v>60</v>
      </c>
      <c r="E11" s="13">
        <v>1</v>
      </c>
      <c r="F11" s="13" t="s">
        <v>19</v>
      </c>
      <c r="G11" s="13" t="s">
        <v>32</v>
      </c>
      <c r="H11" s="13">
        <v>2015</v>
      </c>
      <c r="I11" s="16">
        <v>329.45</v>
      </c>
      <c r="J11" s="16">
        <v>356.95</v>
      </c>
      <c r="K11" s="13">
        <v>2.61</v>
      </c>
      <c r="L11" s="17">
        <f t="shared" ref="L11" si="0">(I11/J11)*60+(K11/4*40)</f>
        <v>81.477503852080119</v>
      </c>
      <c r="M11" s="13" t="s">
        <v>22</v>
      </c>
    </row>
    <row r="12" spans="1:13" ht="24.9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1"/>
    </row>
    <row r="13" spans="1:13" ht="24.9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1"/>
    </row>
    <row r="14" spans="1:13" ht="24.9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"/>
      <c r="M14" s="1"/>
    </row>
    <row r="15" spans="1:13" x14ac:dyDescent="0.25">
      <c r="L15" s="40" t="s">
        <v>15</v>
      </c>
      <c r="M15" s="40"/>
    </row>
    <row r="16" spans="1:13" x14ac:dyDescent="0.25">
      <c r="M16" s="2"/>
    </row>
  </sheetData>
  <mergeCells count="15">
    <mergeCell ref="I9:I10"/>
    <mergeCell ref="J9:J10"/>
    <mergeCell ref="K9:K10"/>
    <mergeCell ref="L9:L10"/>
    <mergeCell ref="L15:M15"/>
    <mergeCell ref="A2:M2"/>
    <mergeCell ref="A3:M3"/>
    <mergeCell ref="A4:M4"/>
    <mergeCell ref="A5:M5"/>
    <mergeCell ref="A7:M7"/>
    <mergeCell ref="A9:A10"/>
    <mergeCell ref="B9:B10"/>
    <mergeCell ref="C9:C10"/>
    <mergeCell ref="D9:D10"/>
    <mergeCell ref="E9:E10"/>
  </mergeCells>
  <pageMargins left="0" right="0" top="0.15748031496062992" bottom="0.15748031496062992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Normal="100" workbookViewId="0">
      <selection activeCell="K15" sqref="K15"/>
    </sheetView>
  </sheetViews>
  <sheetFormatPr defaultRowHeight="15" x14ac:dyDescent="0.25"/>
  <cols>
    <col min="1" max="1" width="21.85546875" bestFit="1" customWidth="1"/>
    <col min="2" max="2" width="19.5703125" customWidth="1"/>
    <col min="3" max="3" width="20.7109375" bestFit="1" customWidth="1"/>
    <col min="4" max="4" width="23.7109375" bestFit="1" customWidth="1"/>
    <col min="5" max="5" width="6.28515625" customWidth="1"/>
    <col min="6" max="6" width="9.42578125" customWidth="1"/>
    <col min="7" max="8" width="7.85546875" customWidth="1"/>
    <col min="9" max="9" width="8.85546875" customWidth="1"/>
    <col min="10" max="11" width="9.85546875" customWidth="1"/>
    <col min="12" max="12" width="24.28515625" customWidth="1"/>
    <col min="13" max="13" width="12.140625" customWidth="1"/>
  </cols>
  <sheetData>
    <row r="1" spans="1:13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x14ac:dyDescent="0.25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 x14ac:dyDescent="0.25">
      <c r="A5" s="38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39" t="s">
        <v>103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28.5" customHeight="1" x14ac:dyDescent="0.25">
      <c r="A9" s="41" t="s">
        <v>1</v>
      </c>
      <c r="B9" s="41" t="s">
        <v>2</v>
      </c>
      <c r="C9" s="41" t="s">
        <v>3</v>
      </c>
      <c r="D9" s="41" t="s">
        <v>4</v>
      </c>
      <c r="E9" s="42" t="s">
        <v>10</v>
      </c>
      <c r="F9" s="9" t="s">
        <v>5</v>
      </c>
      <c r="G9" s="10" t="s">
        <v>7</v>
      </c>
      <c r="H9" s="10" t="s">
        <v>7</v>
      </c>
      <c r="I9" s="42" t="s">
        <v>12</v>
      </c>
      <c r="J9" s="42" t="s">
        <v>13</v>
      </c>
      <c r="K9" s="42" t="s">
        <v>14</v>
      </c>
      <c r="L9" s="42" t="s">
        <v>98</v>
      </c>
      <c r="M9" s="11" t="s">
        <v>11</v>
      </c>
    </row>
    <row r="10" spans="1:13" ht="34.5" customHeight="1" x14ac:dyDescent="0.25">
      <c r="A10" s="41"/>
      <c r="B10" s="41"/>
      <c r="C10" s="41"/>
      <c r="D10" s="41"/>
      <c r="E10" s="42"/>
      <c r="F10" s="12" t="s">
        <v>6</v>
      </c>
      <c r="G10" s="10" t="s">
        <v>8</v>
      </c>
      <c r="H10" s="10" t="s">
        <v>9</v>
      </c>
      <c r="I10" s="42"/>
      <c r="J10" s="42"/>
      <c r="K10" s="42"/>
      <c r="L10" s="42"/>
      <c r="M10" s="10" t="s">
        <v>16</v>
      </c>
    </row>
    <row r="11" spans="1:13" ht="34.5" customHeight="1" x14ac:dyDescent="0.25">
      <c r="A11" s="13" t="s">
        <v>74</v>
      </c>
      <c r="B11" s="32" t="s">
        <v>68</v>
      </c>
      <c r="C11" s="13" t="s">
        <v>69</v>
      </c>
      <c r="D11" s="13" t="s">
        <v>66</v>
      </c>
      <c r="E11" s="13">
        <v>1</v>
      </c>
      <c r="F11" s="13" t="s">
        <v>19</v>
      </c>
      <c r="G11" s="13" t="s">
        <v>28</v>
      </c>
      <c r="H11" s="13">
        <v>2015</v>
      </c>
      <c r="I11" s="16">
        <v>255.51</v>
      </c>
      <c r="J11" s="16">
        <v>271.14332999999999</v>
      </c>
      <c r="K11" s="13">
        <v>3.07</v>
      </c>
      <c r="L11" s="17">
        <f t="shared" ref="L11" si="0">(I11/J11)*60+(K11/4*40)</f>
        <v>87.240575790671301</v>
      </c>
      <c r="M11" s="13" t="s">
        <v>22</v>
      </c>
    </row>
    <row r="12" spans="1:13" ht="34.5" customHeight="1" x14ac:dyDescent="0.25">
      <c r="A12" s="13" t="s">
        <v>70</v>
      </c>
      <c r="B12" s="13" t="s">
        <v>72</v>
      </c>
      <c r="C12" s="13" t="s">
        <v>73</v>
      </c>
      <c r="D12" s="13" t="s">
        <v>66</v>
      </c>
      <c r="E12" s="13">
        <v>1</v>
      </c>
      <c r="F12" s="13" t="s">
        <v>19</v>
      </c>
      <c r="G12" s="13" t="s">
        <v>28</v>
      </c>
      <c r="H12" s="13">
        <v>2015</v>
      </c>
      <c r="I12" s="16">
        <v>224.78800000000001</v>
      </c>
      <c r="J12" s="16">
        <v>271.14332999999999</v>
      </c>
      <c r="K12" s="13">
        <v>3.12</v>
      </c>
      <c r="L12" s="17">
        <f t="shared" ref="L12:L13" si="1">(I12/J12)*60+(K12/4*40)</f>
        <v>80.942252556977905</v>
      </c>
      <c r="M12" s="13" t="s">
        <v>21</v>
      </c>
    </row>
    <row r="13" spans="1:13" ht="34.5" customHeight="1" x14ac:dyDescent="0.25">
      <c r="A13" s="13" t="s">
        <v>106</v>
      </c>
      <c r="B13" s="35" t="s">
        <v>75</v>
      </c>
      <c r="C13" s="13" t="s">
        <v>76</v>
      </c>
      <c r="D13" s="13" t="s">
        <v>66</v>
      </c>
      <c r="E13" s="13">
        <v>1</v>
      </c>
      <c r="F13" s="13" t="s">
        <v>19</v>
      </c>
      <c r="G13" s="13" t="s">
        <v>28</v>
      </c>
      <c r="H13" s="13">
        <v>2015</v>
      </c>
      <c r="I13" s="16">
        <v>190.874</v>
      </c>
      <c r="J13" s="16">
        <v>271.14332999999999</v>
      </c>
      <c r="K13" s="13">
        <v>2.81</v>
      </c>
      <c r="L13" s="17">
        <f t="shared" si="1"/>
        <v>70.337587035609545</v>
      </c>
      <c r="M13" s="13" t="s">
        <v>57</v>
      </c>
    </row>
    <row r="14" spans="1:13" ht="34.5" customHeight="1" x14ac:dyDescent="0.25">
      <c r="A14" s="13" t="s">
        <v>63</v>
      </c>
      <c r="B14" s="13" t="s">
        <v>64</v>
      </c>
      <c r="C14" s="13" t="s">
        <v>65</v>
      </c>
      <c r="D14" s="13" t="s">
        <v>66</v>
      </c>
      <c r="E14" s="13">
        <v>1</v>
      </c>
      <c r="F14" s="33" t="s">
        <v>6</v>
      </c>
      <c r="G14" s="13" t="s">
        <v>28</v>
      </c>
      <c r="H14" s="13">
        <v>2015</v>
      </c>
      <c r="I14" s="16">
        <v>246.73400000000001</v>
      </c>
      <c r="J14" s="16">
        <v>267.90361000000001</v>
      </c>
      <c r="K14" s="13">
        <v>3.26</v>
      </c>
      <c r="L14" s="17">
        <f t="shared" ref="L14" si="2">(I14/J14)*60+(K14/4*40)</f>
        <v>87.858829845555263</v>
      </c>
      <c r="M14" s="13" t="s">
        <v>22</v>
      </c>
    </row>
    <row r="15" spans="1:13" ht="34.5" customHeight="1" x14ac:dyDescent="0.25">
      <c r="A15" s="13" t="s">
        <v>67</v>
      </c>
      <c r="B15" s="32" t="s">
        <v>68</v>
      </c>
      <c r="C15" s="13" t="s">
        <v>69</v>
      </c>
      <c r="D15" s="13" t="s">
        <v>66</v>
      </c>
      <c r="E15" s="13">
        <v>1</v>
      </c>
      <c r="F15" s="33" t="s">
        <v>6</v>
      </c>
      <c r="G15" s="13" t="s">
        <v>28</v>
      </c>
      <c r="H15" s="13">
        <v>2015</v>
      </c>
      <c r="I15" s="16">
        <v>187.45500000000001</v>
      </c>
      <c r="J15" s="16">
        <v>267.90361000000001</v>
      </c>
      <c r="K15" s="13">
        <v>2.64</v>
      </c>
      <c r="L15" s="17">
        <f t="shared" ref="L15" si="3">(I15/J15)*60+(K15/4*40)</f>
        <v>68.382636964093166</v>
      </c>
      <c r="M15" s="13" t="s">
        <v>21</v>
      </c>
    </row>
    <row r="16" spans="1:13" ht="24.9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1"/>
    </row>
    <row r="17" spans="1:13" ht="24.9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1"/>
    </row>
    <row r="18" spans="1:13" ht="24.9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1"/>
    </row>
    <row r="19" spans="1:13" x14ac:dyDescent="0.25">
      <c r="L19" s="40" t="s">
        <v>15</v>
      </c>
      <c r="M19" s="40"/>
    </row>
    <row r="20" spans="1:13" x14ac:dyDescent="0.25">
      <c r="M20" s="2"/>
    </row>
  </sheetData>
  <mergeCells count="15">
    <mergeCell ref="I9:I10"/>
    <mergeCell ref="J9:J10"/>
    <mergeCell ref="K9:K10"/>
    <mergeCell ref="L9:L10"/>
    <mergeCell ref="L19:M19"/>
    <mergeCell ref="A2:M2"/>
    <mergeCell ref="A3:M3"/>
    <mergeCell ref="A4:M4"/>
    <mergeCell ref="A5:M5"/>
    <mergeCell ref="A7:M7"/>
    <mergeCell ref="A9:A10"/>
    <mergeCell ref="B9:B10"/>
    <mergeCell ref="C9:C10"/>
    <mergeCell ref="D9:D10"/>
    <mergeCell ref="E9:E10"/>
  </mergeCells>
  <pageMargins left="0" right="0" top="0.15748031496062992" bottom="0.15748031496062992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I14" sqref="I14:I15"/>
    </sheetView>
  </sheetViews>
  <sheetFormatPr defaultRowHeight="15" x14ac:dyDescent="0.25"/>
  <cols>
    <col min="1" max="1" width="21.85546875" bestFit="1" customWidth="1"/>
    <col min="2" max="2" width="19.5703125" customWidth="1"/>
    <col min="3" max="3" width="20.7109375" bestFit="1" customWidth="1"/>
    <col min="4" max="4" width="23.7109375" bestFit="1" customWidth="1"/>
    <col min="5" max="5" width="7.42578125" customWidth="1"/>
    <col min="6" max="6" width="9.42578125" customWidth="1"/>
    <col min="7" max="8" width="7.85546875" customWidth="1"/>
    <col min="9" max="9" width="8.85546875" customWidth="1"/>
    <col min="10" max="11" width="9.85546875" customWidth="1"/>
    <col min="12" max="12" width="24.28515625" customWidth="1"/>
    <col min="13" max="13" width="11.5703125" customWidth="1"/>
  </cols>
  <sheetData>
    <row r="1" spans="1:13" ht="15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x14ac:dyDescent="0.25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 x14ac:dyDescent="0.25">
      <c r="A5" s="38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39" t="s">
        <v>104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28.5" customHeight="1" x14ac:dyDescent="0.25">
      <c r="A9" s="41" t="s">
        <v>1</v>
      </c>
      <c r="B9" s="41" t="s">
        <v>2</v>
      </c>
      <c r="C9" s="41" t="s">
        <v>3</v>
      </c>
      <c r="D9" s="41" t="s">
        <v>4</v>
      </c>
      <c r="E9" s="42" t="s">
        <v>10</v>
      </c>
      <c r="F9" s="9" t="s">
        <v>5</v>
      </c>
      <c r="G9" s="10" t="s">
        <v>7</v>
      </c>
      <c r="H9" s="10" t="s">
        <v>7</v>
      </c>
      <c r="I9" s="42" t="s">
        <v>12</v>
      </c>
      <c r="J9" s="42" t="s">
        <v>13</v>
      </c>
      <c r="K9" s="42" t="s">
        <v>14</v>
      </c>
      <c r="L9" s="42" t="s">
        <v>98</v>
      </c>
      <c r="M9" s="11" t="s">
        <v>11</v>
      </c>
    </row>
    <row r="10" spans="1:13" ht="34.5" customHeight="1" x14ac:dyDescent="0.25">
      <c r="A10" s="41"/>
      <c r="B10" s="41"/>
      <c r="C10" s="41"/>
      <c r="D10" s="41"/>
      <c r="E10" s="42"/>
      <c r="F10" s="12" t="s">
        <v>6</v>
      </c>
      <c r="G10" s="10" t="s">
        <v>8</v>
      </c>
      <c r="H10" s="10" t="s">
        <v>9</v>
      </c>
      <c r="I10" s="42"/>
      <c r="J10" s="42"/>
      <c r="K10" s="42"/>
      <c r="L10" s="42"/>
      <c r="M10" s="10" t="s">
        <v>16</v>
      </c>
    </row>
    <row r="11" spans="1:13" ht="34.5" customHeight="1" x14ac:dyDescent="0.25">
      <c r="A11" s="13" t="s">
        <v>77</v>
      </c>
      <c r="B11" s="31" t="s">
        <v>64</v>
      </c>
      <c r="C11" s="13" t="s">
        <v>78</v>
      </c>
      <c r="D11" s="13" t="s">
        <v>79</v>
      </c>
      <c r="E11" s="13">
        <v>1</v>
      </c>
      <c r="F11" s="13" t="s">
        <v>19</v>
      </c>
      <c r="G11" s="13" t="s">
        <v>20</v>
      </c>
      <c r="H11" s="13">
        <v>2015</v>
      </c>
      <c r="I11" s="16">
        <v>221.15600000000001</v>
      </c>
      <c r="J11" s="16">
        <v>221.46287000000001</v>
      </c>
      <c r="K11" s="16">
        <v>3.4</v>
      </c>
      <c r="L11" s="17">
        <f t="shared" ref="L11" si="0">(I11/J11)*60+(K11/4*40)</f>
        <v>93.916861006994083</v>
      </c>
      <c r="M11" s="13" t="s">
        <v>22</v>
      </c>
    </row>
    <row r="12" spans="1:13" ht="34.5" customHeight="1" x14ac:dyDescent="0.25">
      <c r="A12" s="1"/>
      <c r="B12" s="1"/>
      <c r="C12" s="1"/>
      <c r="D12" s="1"/>
      <c r="E12" s="1"/>
      <c r="F12" s="1"/>
      <c r="G12" s="1"/>
      <c r="H12" s="1"/>
      <c r="I12" s="5"/>
      <c r="J12" s="5"/>
      <c r="K12" s="1"/>
      <c r="L12" s="3"/>
      <c r="M12" s="1"/>
    </row>
    <row r="13" spans="1:13" ht="34.5" customHeight="1" x14ac:dyDescent="0.25">
      <c r="A13" s="1"/>
      <c r="B13" s="7"/>
      <c r="C13" s="1"/>
      <c r="D13" s="1"/>
      <c r="E13" s="1"/>
      <c r="F13" s="1"/>
      <c r="G13" s="1"/>
      <c r="H13" s="1"/>
      <c r="I13" s="5"/>
      <c r="J13" s="5"/>
      <c r="K13" s="1"/>
      <c r="L13" s="3"/>
      <c r="M13" s="1"/>
    </row>
    <row r="14" spans="1:13" ht="34.5" customHeight="1" x14ac:dyDescent="0.25">
      <c r="A14" s="1"/>
      <c r="B14" s="1"/>
      <c r="C14" s="1"/>
      <c r="D14" s="1"/>
      <c r="E14" s="1"/>
      <c r="F14" s="6"/>
      <c r="G14" s="1"/>
      <c r="H14" s="1"/>
      <c r="I14" s="5"/>
      <c r="J14" s="5"/>
      <c r="K14" s="1"/>
      <c r="L14" s="3"/>
      <c r="M14" s="1"/>
    </row>
    <row r="15" spans="1:13" ht="34.5" customHeight="1" x14ac:dyDescent="0.25">
      <c r="A15" s="1"/>
      <c r="B15" s="8"/>
      <c r="C15" s="1"/>
      <c r="D15" s="1"/>
      <c r="E15" s="1"/>
      <c r="F15" s="6"/>
      <c r="G15" s="1"/>
      <c r="H15" s="1"/>
      <c r="I15" s="5"/>
      <c r="J15" s="5"/>
      <c r="K15" s="1"/>
      <c r="L15" s="3"/>
      <c r="M15" s="1"/>
    </row>
    <row r="16" spans="1:13" ht="24.9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1"/>
    </row>
    <row r="17" spans="1:13" ht="24.9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1"/>
    </row>
    <row r="18" spans="1:13" ht="24.9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1"/>
    </row>
    <row r="19" spans="1:13" x14ac:dyDescent="0.25">
      <c r="L19" s="40" t="s">
        <v>15</v>
      </c>
      <c r="M19" s="40"/>
    </row>
    <row r="20" spans="1:13" x14ac:dyDescent="0.25">
      <c r="M20" s="2"/>
    </row>
  </sheetData>
  <mergeCells count="15">
    <mergeCell ref="I9:I10"/>
    <mergeCell ref="J9:J10"/>
    <mergeCell ref="K9:K10"/>
    <mergeCell ref="L9:L10"/>
    <mergeCell ref="L19:M19"/>
    <mergeCell ref="A2:M2"/>
    <mergeCell ref="A3:M3"/>
    <mergeCell ref="A4:M4"/>
    <mergeCell ref="A5:M5"/>
    <mergeCell ref="A7:M7"/>
    <mergeCell ref="A9:A10"/>
    <mergeCell ref="B9:B10"/>
    <mergeCell ref="C9:C10"/>
    <mergeCell ref="D9:D10"/>
    <mergeCell ref="E9:E10"/>
  </mergeCells>
  <pageMargins left="0" right="0" top="0.15748031496062992" bottom="0.15748031496062992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J13" sqref="J13"/>
    </sheetView>
  </sheetViews>
  <sheetFormatPr defaultRowHeight="15" x14ac:dyDescent="0.25"/>
  <cols>
    <col min="1" max="1" width="23.5703125" bestFit="1" customWidth="1"/>
    <col min="2" max="2" width="19" customWidth="1"/>
    <col min="3" max="3" width="17.140625" customWidth="1"/>
    <col min="4" max="4" width="18.140625" customWidth="1"/>
    <col min="5" max="5" width="6.7109375" customWidth="1"/>
    <col min="6" max="6" width="9.5703125" customWidth="1"/>
    <col min="7" max="8" width="7.85546875" customWidth="1"/>
    <col min="9" max="9" width="8.85546875" customWidth="1"/>
    <col min="10" max="11" width="9.85546875" customWidth="1"/>
    <col min="12" max="12" width="24.28515625" customWidth="1"/>
    <col min="13" max="13" width="11.7109375" customWidth="1"/>
  </cols>
  <sheetData>
    <row r="1" spans="1:13" ht="15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x14ac:dyDescent="0.25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 x14ac:dyDescent="0.25">
      <c r="A5" s="38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39" t="s">
        <v>37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28.5" customHeight="1" x14ac:dyDescent="0.25">
      <c r="A9" s="41" t="s">
        <v>1</v>
      </c>
      <c r="B9" s="41" t="s">
        <v>2</v>
      </c>
      <c r="C9" s="41" t="s">
        <v>3</v>
      </c>
      <c r="D9" s="41" t="s">
        <v>4</v>
      </c>
      <c r="E9" s="42" t="s">
        <v>10</v>
      </c>
      <c r="F9" s="9" t="s">
        <v>5</v>
      </c>
      <c r="G9" s="10" t="s">
        <v>7</v>
      </c>
      <c r="H9" s="10" t="s">
        <v>7</v>
      </c>
      <c r="I9" s="42" t="s">
        <v>12</v>
      </c>
      <c r="J9" s="42" t="s">
        <v>13</v>
      </c>
      <c r="K9" s="42" t="s">
        <v>14</v>
      </c>
      <c r="L9" s="42" t="s">
        <v>98</v>
      </c>
      <c r="M9" s="11" t="s">
        <v>11</v>
      </c>
    </row>
    <row r="10" spans="1:13" ht="34.5" customHeight="1" x14ac:dyDescent="0.25">
      <c r="A10" s="41"/>
      <c r="B10" s="41"/>
      <c r="C10" s="41"/>
      <c r="D10" s="41"/>
      <c r="E10" s="42"/>
      <c r="F10" s="12" t="s">
        <v>6</v>
      </c>
      <c r="G10" s="10" t="s">
        <v>8</v>
      </c>
      <c r="H10" s="10" t="s">
        <v>9</v>
      </c>
      <c r="I10" s="42"/>
      <c r="J10" s="42"/>
      <c r="K10" s="42"/>
      <c r="L10" s="42"/>
      <c r="M10" s="10" t="s">
        <v>16</v>
      </c>
    </row>
    <row r="11" spans="1:13" ht="29.25" customHeight="1" x14ac:dyDescent="0.25">
      <c r="A11" s="13" t="s">
        <v>83</v>
      </c>
      <c r="B11" s="37" t="s">
        <v>84</v>
      </c>
      <c r="C11" s="18" t="s">
        <v>62</v>
      </c>
      <c r="D11" s="13" t="s">
        <v>27</v>
      </c>
      <c r="E11" s="13">
        <v>1</v>
      </c>
      <c r="F11" s="13" t="s">
        <v>19</v>
      </c>
      <c r="G11" s="13" t="s">
        <v>28</v>
      </c>
      <c r="H11" s="13">
        <v>2015</v>
      </c>
      <c r="I11" s="16">
        <v>281.19099999999997</v>
      </c>
      <c r="J11" s="16">
        <v>277.60228000000001</v>
      </c>
      <c r="K11" s="16">
        <v>2.71</v>
      </c>
      <c r="L11" s="17">
        <f t="shared" ref="L11" si="0">(I11/J11)*60+(K11/4*40)</f>
        <v>87.875653571721386</v>
      </c>
      <c r="M11" s="13" t="s">
        <v>22</v>
      </c>
    </row>
    <row r="12" spans="1:13" ht="36" customHeight="1" x14ac:dyDescent="0.25">
      <c r="A12" s="13" t="s">
        <v>80</v>
      </c>
      <c r="B12" s="37" t="s">
        <v>81</v>
      </c>
      <c r="C12" s="18" t="s">
        <v>82</v>
      </c>
      <c r="D12" s="13" t="s">
        <v>27</v>
      </c>
      <c r="E12" s="13">
        <v>1</v>
      </c>
      <c r="F12" s="13" t="s">
        <v>19</v>
      </c>
      <c r="G12" s="13" t="s">
        <v>28</v>
      </c>
      <c r="H12" s="13">
        <v>2015</v>
      </c>
      <c r="I12" s="16">
        <v>244.46700000000001</v>
      </c>
      <c r="J12" s="16">
        <v>277.60228000000001</v>
      </c>
      <c r="K12" s="16">
        <v>2.96</v>
      </c>
      <c r="L12" s="17">
        <f t="shared" ref="L12" si="1">(I12/J12)*60+(K12/4*40)</f>
        <v>82.438254786668182</v>
      </c>
      <c r="M12" s="13" t="s">
        <v>21</v>
      </c>
    </row>
    <row r="13" spans="1:13" ht="29.25" customHeight="1" x14ac:dyDescent="0.25">
      <c r="A13" s="13" t="s">
        <v>85</v>
      </c>
      <c r="B13" s="32" t="s">
        <v>68</v>
      </c>
      <c r="C13" s="18" t="s">
        <v>69</v>
      </c>
      <c r="D13" s="13" t="s">
        <v>27</v>
      </c>
      <c r="E13" s="13">
        <v>1</v>
      </c>
      <c r="F13" s="33" t="s">
        <v>6</v>
      </c>
      <c r="G13" s="13" t="s">
        <v>28</v>
      </c>
      <c r="H13" s="13">
        <v>2015</v>
      </c>
      <c r="I13" s="16">
        <v>222.63800000000001</v>
      </c>
      <c r="J13" s="16">
        <v>253.55552</v>
      </c>
      <c r="K13" s="16">
        <v>3.38</v>
      </c>
      <c r="L13" s="17">
        <f t="shared" ref="L13" si="2">(I13/J13)*60+(K13/4*40)</f>
        <v>86.483846125692708</v>
      </c>
      <c r="M13" s="13" t="s">
        <v>22</v>
      </c>
    </row>
    <row r="14" spans="1:13" ht="24.9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7"/>
      <c r="M14" s="13"/>
    </row>
    <row r="15" spans="1:13" ht="24.9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7"/>
      <c r="M15" s="13"/>
    </row>
    <row r="16" spans="1:13" x14ac:dyDescent="0.25">
      <c r="L16" s="40" t="s">
        <v>15</v>
      </c>
      <c r="M16" s="40"/>
    </row>
    <row r="17" spans="13:13" x14ac:dyDescent="0.25">
      <c r="M17" s="2"/>
    </row>
  </sheetData>
  <mergeCells count="15">
    <mergeCell ref="A9:A10"/>
    <mergeCell ref="B9:B10"/>
    <mergeCell ref="C9:C10"/>
    <mergeCell ref="D9:D10"/>
    <mergeCell ref="E9:E10"/>
    <mergeCell ref="A2:M2"/>
    <mergeCell ref="A3:M3"/>
    <mergeCell ref="A4:M4"/>
    <mergeCell ref="A5:M5"/>
    <mergeCell ref="A7:M7"/>
    <mergeCell ref="I9:I10"/>
    <mergeCell ref="J9:J10"/>
    <mergeCell ref="K9:K10"/>
    <mergeCell ref="L9:L10"/>
    <mergeCell ref="L16:M16"/>
  </mergeCells>
  <pageMargins left="0" right="0" top="0.15748031496062992" bottom="0.15748031496062992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I11" sqref="I11"/>
    </sheetView>
  </sheetViews>
  <sheetFormatPr defaultRowHeight="15" x14ac:dyDescent="0.25"/>
  <cols>
    <col min="1" max="1" width="23.5703125" bestFit="1" customWidth="1"/>
    <col min="2" max="2" width="19" customWidth="1"/>
    <col min="3" max="3" width="17.140625" customWidth="1"/>
    <col min="4" max="4" width="18.140625" customWidth="1"/>
    <col min="5" max="5" width="7.85546875" customWidth="1"/>
    <col min="6" max="6" width="9.5703125" customWidth="1"/>
    <col min="7" max="8" width="7.85546875" customWidth="1"/>
    <col min="9" max="9" width="8.85546875" customWidth="1"/>
    <col min="10" max="11" width="9.85546875" customWidth="1"/>
    <col min="12" max="12" width="24.28515625" customWidth="1"/>
    <col min="13" max="13" width="12" customWidth="1"/>
  </cols>
  <sheetData>
    <row r="1" spans="1:13" ht="15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x14ac:dyDescent="0.25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 x14ac:dyDescent="0.25">
      <c r="A5" s="38" t="s">
        <v>39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39" t="s">
        <v>105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28.5" customHeight="1" x14ac:dyDescent="0.25">
      <c r="A9" s="41" t="s">
        <v>1</v>
      </c>
      <c r="B9" s="41" t="s">
        <v>2</v>
      </c>
      <c r="C9" s="41" t="s">
        <v>3</v>
      </c>
      <c r="D9" s="41" t="s">
        <v>4</v>
      </c>
      <c r="E9" s="42" t="s">
        <v>10</v>
      </c>
      <c r="F9" s="9" t="s">
        <v>5</v>
      </c>
      <c r="G9" s="10" t="s">
        <v>7</v>
      </c>
      <c r="H9" s="10" t="s">
        <v>7</v>
      </c>
      <c r="I9" s="42" t="s">
        <v>12</v>
      </c>
      <c r="J9" s="42" t="s">
        <v>13</v>
      </c>
      <c r="K9" s="42" t="s">
        <v>14</v>
      </c>
      <c r="L9" s="42" t="s">
        <v>98</v>
      </c>
      <c r="M9" s="11" t="s">
        <v>11</v>
      </c>
    </row>
    <row r="10" spans="1:13" ht="34.5" customHeight="1" x14ac:dyDescent="0.25">
      <c r="A10" s="41"/>
      <c r="B10" s="41"/>
      <c r="C10" s="41"/>
      <c r="D10" s="41"/>
      <c r="E10" s="42"/>
      <c r="F10" s="12" t="s">
        <v>6</v>
      </c>
      <c r="G10" s="10" t="s">
        <v>8</v>
      </c>
      <c r="H10" s="10" t="s">
        <v>9</v>
      </c>
      <c r="I10" s="42"/>
      <c r="J10" s="42"/>
      <c r="K10" s="42"/>
      <c r="L10" s="42"/>
      <c r="M10" s="10" t="s">
        <v>16</v>
      </c>
    </row>
    <row r="11" spans="1:13" ht="44.25" customHeight="1" x14ac:dyDescent="0.25">
      <c r="A11" s="13" t="s">
        <v>87</v>
      </c>
      <c r="B11" s="13" t="s">
        <v>59</v>
      </c>
      <c r="C11" s="37" t="s">
        <v>33</v>
      </c>
      <c r="D11" s="33" t="s">
        <v>86</v>
      </c>
      <c r="E11" s="13">
        <v>1</v>
      </c>
      <c r="F11" s="13" t="s">
        <v>19</v>
      </c>
      <c r="G11" s="13" t="s">
        <v>88</v>
      </c>
      <c r="H11" s="13">
        <v>2015</v>
      </c>
      <c r="I11" s="16">
        <v>225.17699999999999</v>
      </c>
      <c r="J11" s="16">
        <v>250.7381</v>
      </c>
      <c r="K11" s="16">
        <v>2.46</v>
      </c>
      <c r="L11" s="17">
        <f t="shared" ref="L11" si="0">(I11/J11)*60+(K11/4*40)</f>
        <v>78.483394665589316</v>
      </c>
      <c r="M11" s="13" t="s">
        <v>22</v>
      </c>
    </row>
    <row r="12" spans="1:13" ht="24.95" customHeight="1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7"/>
      <c r="M12" s="13"/>
    </row>
    <row r="13" spans="1:13" ht="24.9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7"/>
      <c r="M13" s="13"/>
    </row>
    <row r="14" spans="1:13" x14ac:dyDescent="0.25">
      <c r="L14" s="40" t="s">
        <v>15</v>
      </c>
      <c r="M14" s="40"/>
    </row>
    <row r="15" spans="1:13" x14ac:dyDescent="0.25">
      <c r="M15" s="2"/>
    </row>
  </sheetData>
  <mergeCells count="15">
    <mergeCell ref="I9:I10"/>
    <mergeCell ref="J9:J10"/>
    <mergeCell ref="K9:K10"/>
    <mergeCell ref="L9:L10"/>
    <mergeCell ref="L14:M14"/>
    <mergeCell ref="A2:M2"/>
    <mergeCell ref="A3:M3"/>
    <mergeCell ref="A4:M4"/>
    <mergeCell ref="A5:M5"/>
    <mergeCell ref="A7:M7"/>
    <mergeCell ref="A9:A10"/>
    <mergeCell ref="B9:B10"/>
    <mergeCell ref="C9:C10"/>
    <mergeCell ref="D9:D10"/>
    <mergeCell ref="E9:E10"/>
  </mergeCells>
  <pageMargins left="0" right="0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MUHASEBE</vt:lpstr>
      <vt:lpstr>BANKACILIK</vt:lpstr>
      <vt:lpstr>DIŞ TİCARET</vt:lpstr>
      <vt:lpstr>İŞLETME</vt:lpstr>
      <vt:lpstr>TURİZM VE OTEL İŞLETMECİLİĞİ</vt:lpstr>
      <vt:lpstr>BÜRO YÖNETİMİ VE YÖN.ASİS.</vt:lpstr>
      <vt:lpstr>PAZARLAMA</vt:lpstr>
      <vt:lpstr>YEREL YÖNETİMLER</vt:lpstr>
      <vt:lpstr>ÖZEL GÜVENLİK VE KORUMA</vt:lpstr>
      <vt:lpstr>LOJİSTİK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2016-01-28T15:09:43Z</cp:lastPrinted>
  <dcterms:created xsi:type="dcterms:W3CDTF">2012-12-20T14:41:04Z</dcterms:created>
  <dcterms:modified xsi:type="dcterms:W3CDTF">2016-08-09T08:34:52Z</dcterms:modified>
</cp:coreProperties>
</file>